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olympic-my.sharepoint.com/personal/donald_stith_usopc_org/Documents/Desktop/PARA RANKING LIST/"/>
    </mc:Choice>
  </mc:AlternateContent>
  <xr:revisionPtr revIDLastSave="286" documentId="14_{0DCA89DB-2E62-451F-A974-D5C7577EA208}" xr6:coauthVersionLast="47" xr6:coauthVersionMax="47" xr10:uidLastSave="{0B9DD1A1-AAB0-465B-84AA-C6560B39847E}"/>
  <bookViews>
    <workbookView xWindow="28680" yWindow="-120" windowWidth="29040" windowHeight="15720" xr2:uid="{00000000-000D-0000-FFFF-FFFF00000000}"/>
  </bookViews>
  <sheets>
    <sheet name="Ranking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X8" i="4" l="1"/>
  <c r="W8" i="4" a="1"/>
  <c r="W8" i="4" s="1"/>
  <c r="X11" i="4"/>
  <c r="W11" i="4" a="1"/>
  <c r="W11" i="4" s="1"/>
  <c r="X13" i="4"/>
  <c r="W13" i="4" a="1"/>
  <c r="W13" i="4" s="1"/>
  <c r="X14" i="4"/>
  <c r="W14" i="4" a="1"/>
  <c r="W14" i="4" s="1"/>
  <c r="W16" i="4" a="1"/>
  <c r="W16" i="4" s="1"/>
  <c r="X16" i="4"/>
  <c r="AA74" i="4"/>
  <c r="Z74" i="4" a="1"/>
  <c r="Z74" i="4" s="1"/>
  <c r="AA73" i="4"/>
  <c r="Z73" i="4" a="1"/>
  <c r="Z73" i="4" s="1"/>
  <c r="AA70" i="4"/>
  <c r="Z70" i="4" a="1"/>
  <c r="Z70" i="4" s="1"/>
  <c r="AA67" i="4"/>
  <c r="Z67" i="4" a="1"/>
  <c r="Z67" i="4" s="1"/>
  <c r="AA64" i="4"/>
  <c r="Z64" i="4" a="1"/>
  <c r="Z64" i="4" s="1"/>
  <c r="V87" i="4"/>
  <c r="U87" i="4" a="1"/>
  <c r="U87" i="4" s="1"/>
  <c r="V90" i="4"/>
  <c r="U90" i="4" a="1"/>
  <c r="U90" i="4" s="1"/>
  <c r="V89" i="4"/>
  <c r="U89" i="4" a="1"/>
  <c r="U89" i="4" s="1"/>
  <c r="W103" i="4"/>
  <c r="V103" i="4" a="1"/>
  <c r="V103" i="4" s="1"/>
  <c r="T116" i="4"/>
  <c r="S116" i="4" a="1"/>
  <c r="S116" i="4" s="1"/>
  <c r="T115" i="4"/>
  <c r="S115" i="4" a="1"/>
  <c r="S115" i="4" s="1"/>
  <c r="T112" i="4"/>
  <c r="S112" i="4" a="1"/>
  <c r="S112" i="4" s="1"/>
  <c r="S110" i="4" a="1"/>
  <c r="S110" i="4" s="1"/>
  <c r="S111" i="4" a="1"/>
  <c r="S111" i="4" s="1"/>
  <c r="S113" i="4" a="1"/>
  <c r="S113" i="4" s="1"/>
  <c r="S114" i="4" a="1"/>
  <c r="S114" i="4" s="1"/>
  <c r="S117" i="4" a="1"/>
  <c r="S117" i="4" s="1"/>
  <c r="R138" i="4"/>
  <c r="R139" i="4"/>
  <c r="Q138" i="4" a="1"/>
  <c r="Q138" i="4" s="1"/>
  <c r="AA77" i="4"/>
  <c r="Z77" i="4" a="1"/>
  <c r="Z77" i="4" s="1"/>
  <c r="AA78" i="4"/>
  <c r="Z78" i="4" a="1"/>
  <c r="Z78" i="4" s="1"/>
  <c r="S23" i="4"/>
  <c r="R23" i="4" a="1"/>
  <c r="R23" i="4" s="1"/>
  <c r="U32" i="4"/>
  <c r="U33" i="4"/>
  <c r="U34" i="4"/>
  <c r="U35" i="4"/>
  <c r="U36" i="4"/>
  <c r="T113" i="4"/>
  <c r="T117" i="4"/>
  <c r="X12" i="4"/>
  <c r="X15" i="4"/>
  <c r="W99" i="4"/>
  <c r="V99" i="4" a="1"/>
  <c r="V99" i="4" s="1"/>
  <c r="V85" i="4"/>
  <c r="U85" i="4" a="1"/>
  <c r="U85" i="4" s="1"/>
  <c r="W12" i="4" a="1"/>
  <c r="W12" i="4" s="1"/>
  <c r="X7" i="4"/>
  <c r="W7" i="4" a="1"/>
  <c r="W7" i="4" s="1"/>
  <c r="R135" i="4"/>
  <c r="Q135" i="4" a="1"/>
  <c r="Q135" i="4" s="1"/>
  <c r="R137" i="4"/>
  <c r="Q137" i="4" a="1"/>
  <c r="Q137" i="4" s="1"/>
  <c r="AA66" i="4"/>
  <c r="Z66" i="4" a="1"/>
  <c r="Z66" i="4" s="1"/>
  <c r="W97" i="4"/>
  <c r="V97" i="4" a="1"/>
  <c r="V97" i="4" s="1"/>
  <c r="S21" i="4"/>
  <c r="R21" i="4" a="1"/>
  <c r="R21" i="4" s="1"/>
  <c r="R136" i="4"/>
  <c r="Q136" i="4" a="1"/>
  <c r="Q136" i="4" s="1"/>
  <c r="X10" i="4"/>
  <c r="W10" i="4" a="1"/>
  <c r="W10" i="4" s="1"/>
  <c r="W15" i="4" a="1"/>
  <c r="W15" i="4" s="1"/>
  <c r="U31" i="4"/>
  <c r="T31" i="4" a="1"/>
  <c r="T31" i="4" s="1"/>
  <c r="AA71" i="4"/>
  <c r="Z71" i="4" a="1"/>
  <c r="Z71" i="4" s="1"/>
  <c r="AA68" i="4"/>
  <c r="Z68" i="4" a="1"/>
  <c r="Z68" i="4" s="1"/>
  <c r="AA60" i="4"/>
  <c r="Z60" i="4" a="1"/>
  <c r="Z60" i="4" s="1"/>
  <c r="AA62" i="4"/>
  <c r="Z62" i="4" a="1"/>
  <c r="Z62" i="4" s="1"/>
  <c r="W101" i="4"/>
  <c r="V101" i="4" a="1"/>
  <c r="V101" i="4" s="1"/>
  <c r="W98" i="4"/>
  <c r="V98" i="4" a="1"/>
  <c r="V98" i="4" s="1"/>
  <c r="T110" i="4"/>
  <c r="W6" i="4" a="1"/>
  <c r="W6" i="4" s="1"/>
  <c r="K122" i="4" a="1"/>
  <c r="K122" i="4" s="1"/>
  <c r="K128" i="4" a="1"/>
  <c r="K128" i="4" s="1"/>
  <c r="L122" i="4"/>
  <c r="K49" i="4"/>
  <c r="V84" i="4"/>
  <c r="U84" i="4" a="1"/>
  <c r="U84" i="4" s="1"/>
  <c r="AA59" i="4"/>
  <c r="Z59" i="4" a="1"/>
  <c r="Z59" i="4" s="1"/>
  <c r="N41" i="4"/>
  <c r="M41" i="4" a="1"/>
  <c r="M41" i="4" s="1"/>
  <c r="X6" i="4"/>
  <c r="U28" i="4"/>
  <c r="T28" i="4" a="1"/>
  <c r="T28" i="4" s="1"/>
  <c r="T29" i="4" a="1"/>
  <c r="T29" i="4" s="1"/>
  <c r="U29" i="4"/>
  <c r="AA72" i="4"/>
  <c r="Z72" i="4" a="1"/>
  <c r="Z72" i="4" s="1"/>
  <c r="T33" i="4" a="1"/>
  <c r="T33" i="4" s="1"/>
  <c r="T36" i="4" a="1"/>
  <c r="T36" i="4" s="1"/>
  <c r="AA69" i="4"/>
  <c r="Z69" i="4" a="1"/>
  <c r="Z69" i="4" s="1"/>
  <c r="AA61" i="4"/>
  <c r="AA63" i="4"/>
  <c r="AA65" i="4"/>
  <c r="AA75" i="4"/>
  <c r="AA76" i="4"/>
  <c r="Z61" i="4" a="1"/>
  <c r="Z61" i="4" s="1"/>
  <c r="Z63" i="4" a="1"/>
  <c r="Z63" i="4" s="1"/>
  <c r="Z65" i="4" a="1"/>
  <c r="Z65" i="4" s="1"/>
  <c r="Z75" i="4" a="1"/>
  <c r="Z75" i="4" s="1"/>
  <c r="Z76" i="4" a="1"/>
  <c r="Z76" i="4" s="1"/>
  <c r="T111" i="4"/>
  <c r="T114" i="4"/>
  <c r="L130" i="4"/>
  <c r="K130" i="4" a="1"/>
  <c r="K130" i="4" s="1"/>
  <c r="L129" i="4"/>
  <c r="K129" i="4" a="1"/>
  <c r="K129" i="4" s="1"/>
  <c r="L128" i="4"/>
  <c r="L124" i="4"/>
  <c r="K124" i="4" a="1"/>
  <c r="K124" i="4" s="1"/>
  <c r="L123" i="4"/>
  <c r="K123" i="4" a="1"/>
  <c r="K123" i="4" s="1"/>
  <c r="T109" i="4"/>
  <c r="AA58" i="4"/>
  <c r="P53" i="4" a="1"/>
  <c r="P53" i="4" s="1"/>
  <c r="N42" i="4"/>
  <c r="N43" i="4"/>
  <c r="N40" i="4"/>
  <c r="M42" i="4" a="1"/>
  <c r="M42" i="4" s="1"/>
  <c r="M43" i="4" a="1"/>
  <c r="M43" i="4" s="1"/>
  <c r="M40" i="4" a="1"/>
  <c r="M40" i="4" s="1"/>
  <c r="W9" i="4" a="1"/>
  <c r="W9" i="4" s="1"/>
  <c r="X9" i="4"/>
  <c r="S109" i="4" l="1" a="1"/>
  <c r="S109" i="4" s="1"/>
  <c r="W100" i="4"/>
  <c r="W102" i="4"/>
  <c r="P54" i="4" a="1"/>
  <c r="P54" i="4" s="1"/>
  <c r="Q54" i="4"/>
  <c r="Q53" i="4"/>
  <c r="V88" i="4"/>
  <c r="U88" i="4" a="1"/>
  <c r="U88" i="4" s="1"/>
  <c r="V91" i="4"/>
  <c r="V86" i="4"/>
  <c r="U91" i="4" a="1"/>
  <c r="U91" i="4" s="1"/>
  <c r="U86" i="4" a="1"/>
  <c r="U86" i="4" s="1"/>
  <c r="U30" i="4"/>
  <c r="T30" i="4" a="1"/>
  <c r="T30" i="4" s="1"/>
  <c r="W104" i="4"/>
  <c r="V104" i="4" a="1"/>
  <c r="V104" i="4" s="1"/>
  <c r="V100" i="4" a="1"/>
  <c r="V100" i="4" s="1"/>
  <c r="R22" i="4" l="1" a="1"/>
  <c r="R22" i="4" s="1"/>
  <c r="V102" i="4" a="1"/>
  <c r="V102" i="4" s="1"/>
  <c r="S22" i="4" l="1"/>
  <c r="R24" i="4" a="1"/>
  <c r="R24" i="4" s="1"/>
  <c r="S24" i="4" l="1"/>
  <c r="Z58" i="4" l="1" a="1"/>
  <c r="Z58" i="4" s="1"/>
  <c r="J49" i="4" l="1" a="1"/>
  <c r="J49" i="4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<sst xmlns="http://schemas.openxmlformats.org/spreadsheetml/2006/main" count="413" uniqueCount="161">
  <si>
    <t xml:space="preserve">Name </t>
  </si>
  <si>
    <t xml:space="preserve">Taylor </t>
  </si>
  <si>
    <t>Farmer</t>
  </si>
  <si>
    <t>Madison</t>
  </si>
  <si>
    <t>Champion</t>
  </si>
  <si>
    <t>Gong</t>
  </si>
  <si>
    <t>Josue</t>
  </si>
  <si>
    <t>Lopez</t>
  </si>
  <si>
    <t>Marco</t>
  </si>
  <si>
    <t>De La Rosa</t>
  </si>
  <si>
    <t>Mike</t>
  </si>
  <si>
    <t>Bud</t>
  </si>
  <si>
    <t>McLeroy</t>
  </si>
  <si>
    <t>Jazmin</t>
  </si>
  <si>
    <t>Jay</t>
  </si>
  <si>
    <t>Martin</t>
  </si>
  <si>
    <t>Len</t>
  </si>
  <si>
    <t>Esparza</t>
  </si>
  <si>
    <t>Steve</t>
  </si>
  <si>
    <t>Taylor</t>
  </si>
  <si>
    <t>Arbino</t>
  </si>
  <si>
    <t>Nolan</t>
  </si>
  <si>
    <t>Toai</t>
  </si>
  <si>
    <t>Groggett</t>
  </si>
  <si>
    <t>Benjamin</t>
  </si>
  <si>
    <t>Hays</t>
  </si>
  <si>
    <t>Selection Average</t>
  </si>
  <si>
    <t>Current Average</t>
  </si>
  <si>
    <t>Debra</t>
  </si>
  <si>
    <t>Freed</t>
  </si>
  <si>
    <t xml:space="preserve">Landon </t>
  </si>
  <si>
    <t>Leah</t>
  </si>
  <si>
    <t>Landon</t>
  </si>
  <si>
    <t>Jadon</t>
  </si>
  <si>
    <t>Nafziger</t>
  </si>
  <si>
    <t xml:space="preserve">Debra </t>
  </si>
  <si>
    <t>National Team Average</t>
  </si>
  <si>
    <t>Development Average</t>
  </si>
  <si>
    <t xml:space="preserve">Yan Xiao </t>
  </si>
  <si>
    <t xml:space="preserve">John </t>
  </si>
  <si>
    <t>Hutchcraft</t>
  </si>
  <si>
    <t xml:space="preserve">Doug </t>
  </si>
  <si>
    <t xml:space="preserve">Jay </t>
  </si>
  <si>
    <t>Eckoff</t>
  </si>
  <si>
    <t>Ty</t>
  </si>
  <si>
    <t>Goede</t>
  </si>
  <si>
    <t>Azalia</t>
  </si>
  <si>
    <t>Sandoval</t>
  </si>
  <si>
    <t>Ruggera</t>
  </si>
  <si>
    <t>Jr Olympics</t>
  </si>
  <si>
    <t>Toby</t>
  </si>
  <si>
    <t>Prudhomme</t>
  </si>
  <si>
    <t>Nationals</t>
  </si>
  <si>
    <t xml:space="preserve">Eric </t>
  </si>
  <si>
    <t>Heideman</t>
  </si>
  <si>
    <t>Eric</t>
  </si>
  <si>
    <t>Arequipa GP</t>
  </si>
  <si>
    <t>Tagliapietra</t>
  </si>
  <si>
    <t>Almlie</t>
  </si>
  <si>
    <t xml:space="preserve">Hays </t>
  </si>
  <si>
    <t xml:space="preserve"> </t>
  </si>
  <si>
    <t xml:space="preserve">Daniel </t>
  </si>
  <si>
    <t>Ebarb</t>
  </si>
  <si>
    <t>Dixon</t>
  </si>
  <si>
    <t>Darcy</t>
  </si>
  <si>
    <t xml:space="preserve">Matt </t>
  </si>
  <si>
    <t>Schwartzkopf</t>
  </si>
  <si>
    <t>Armando</t>
  </si>
  <si>
    <t>Rodriguez</t>
  </si>
  <si>
    <t>Matt</t>
  </si>
  <si>
    <t>NOV PTO</t>
  </si>
  <si>
    <t>NT=563, DT=555</t>
  </si>
  <si>
    <t>NT=552,  DT=545</t>
  </si>
  <si>
    <t>NT=563, DT=554</t>
  </si>
  <si>
    <t>NT=527, DT=519</t>
  </si>
  <si>
    <t>NT=613, DT=610.5</t>
  </si>
  <si>
    <t>NT=617.6, DT=614.8</t>
  </si>
  <si>
    <t>NT=632, DT=629.7</t>
  </si>
  <si>
    <t>NT=629.4, DT=626.7</t>
  </si>
  <si>
    <t>NT=635, DT=632.9</t>
  </si>
  <si>
    <t>NT=617.5, DT=613.5</t>
  </si>
  <si>
    <t>NT=620.2, DT=617.4</t>
  </si>
  <si>
    <t xml:space="preserve">Teir 1 Bold - </t>
  </si>
  <si>
    <t xml:space="preserve">Ethan </t>
  </si>
  <si>
    <t>Kim</t>
  </si>
  <si>
    <t>Tyler</t>
  </si>
  <si>
    <t>Roberts</t>
  </si>
  <si>
    <t>Abinav</t>
  </si>
  <si>
    <t>Sharath</t>
  </si>
  <si>
    <t>Rick</t>
  </si>
  <si>
    <t>Weisbrod</t>
  </si>
  <si>
    <t>Keena</t>
  </si>
  <si>
    <t>Avery</t>
  </si>
  <si>
    <t xml:space="preserve">Israel </t>
  </si>
  <si>
    <t>Del Toro</t>
  </si>
  <si>
    <t>Abhinav</t>
  </si>
  <si>
    <t>Texas Para</t>
  </si>
  <si>
    <t xml:space="preserve">Jimmy </t>
  </si>
  <si>
    <t>Ridenour</t>
  </si>
  <si>
    <t xml:space="preserve">Jim </t>
  </si>
  <si>
    <t>Casteneda</t>
  </si>
  <si>
    <t>Omar</t>
  </si>
  <si>
    <t>Duran</t>
  </si>
  <si>
    <t>Haley</t>
  </si>
  <si>
    <t>May PTO</t>
  </si>
  <si>
    <t>25M Sport Pistol Pistol - P3 (MQS: WC 530)</t>
  </si>
  <si>
    <t>10M Rifle Standing - R1 (MQS: WC 592)</t>
  </si>
  <si>
    <t>10M Rifle Standing - R2 (MQS: WC 595)</t>
  </si>
  <si>
    <t>10M Prone Air Rifle - R3 (MQS: WC 620.4)</t>
  </si>
  <si>
    <t>10M Rifle Standing - R4 (MQS: WC 614.1)</t>
  </si>
  <si>
    <t>10M Prone Air Rifle - R5 (MQS: WC 624.4)</t>
  </si>
  <si>
    <t>50M Prone Rifle - R6 (MQS: WC 598.7)</t>
  </si>
  <si>
    <t>50M Prone Rifle - R9 (MQS: WC 602.8)</t>
  </si>
  <si>
    <t>50M Free Pistol - P4 (MQS: WC 500)</t>
  </si>
  <si>
    <t>10M Air Pistol - P2 (MQS: WC 500)</t>
  </si>
  <si>
    <t>10M Pistol - P1 (MQS: WC 532)</t>
  </si>
  <si>
    <t xml:space="preserve">Lisa </t>
  </si>
  <si>
    <t>Markland</t>
  </si>
  <si>
    <t>Aug Camp match</t>
  </si>
  <si>
    <t>Arequpa GP</t>
  </si>
  <si>
    <t>Camp Perry Nat</t>
  </si>
  <si>
    <t xml:space="preserve">Zachary </t>
  </si>
  <si>
    <t>Jackson</t>
  </si>
  <si>
    <t>Zach</t>
  </si>
  <si>
    <t>Jaguar PTO</t>
  </si>
  <si>
    <t xml:space="preserve">Adessa </t>
  </si>
  <si>
    <t>Sep PTO/Camp</t>
  </si>
  <si>
    <t>AUG PTO/Camp</t>
  </si>
  <si>
    <t>Aug PTO/Camp</t>
  </si>
  <si>
    <t>SEP PTO/Camp</t>
  </si>
  <si>
    <t>Sept PTO/Camp</t>
  </si>
  <si>
    <t xml:space="preserve">Ty </t>
  </si>
  <si>
    <t xml:space="preserve">Tricia </t>
  </si>
  <si>
    <t>Downing</t>
  </si>
  <si>
    <r>
      <t xml:space="preserve"> Paralympic Ranking Standings    </t>
    </r>
    <r>
      <rPr>
        <b/>
        <u/>
        <sz val="18"/>
        <color theme="1"/>
        <rFont val="Calibri"/>
        <family val="2"/>
        <scheme val="minor"/>
      </rPr>
      <t>Only scores that meet or exceed MQS for the applicable discipline will be reflected</t>
    </r>
  </si>
  <si>
    <t>OCT PTO</t>
  </si>
  <si>
    <t>AL Ain</t>
  </si>
  <si>
    <t>Winter Air</t>
  </si>
  <si>
    <t>NT=572, DT=555,</t>
  </si>
  <si>
    <t>NT=569, DT=565,</t>
  </si>
  <si>
    <t>50M 3X20 Rifle - R7(MQS: WC 555)</t>
  </si>
  <si>
    <t>50M 3X20 Rifle - R8(MQS: WC 525)</t>
  </si>
  <si>
    <t>Jan PTO</t>
  </si>
  <si>
    <t>FEB PTO</t>
  </si>
  <si>
    <t>Tricia</t>
  </si>
  <si>
    <t xml:space="preserve">Downing </t>
  </si>
  <si>
    <t>As of 9/1/26</t>
  </si>
  <si>
    <t xml:space="preserve">CMP Sept </t>
  </si>
  <si>
    <t>Mar PTO/Camp</t>
  </si>
  <si>
    <t>MarPTO/Camp</t>
  </si>
  <si>
    <t xml:space="preserve">Marco </t>
  </si>
  <si>
    <t>De LaRosa</t>
  </si>
  <si>
    <t xml:space="preserve">Toai </t>
  </si>
  <si>
    <t>MAY PTO</t>
  </si>
  <si>
    <t>Eley Open</t>
  </si>
  <si>
    <t xml:space="preserve">James </t>
  </si>
  <si>
    <t>Lisa</t>
  </si>
  <si>
    <t>Maddox</t>
  </si>
  <si>
    <t>Raphael</t>
  </si>
  <si>
    <t>Harris</t>
  </si>
  <si>
    <t xml:space="preserve">Jazmin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</si>
</sst>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1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164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1" fontId="2" fillId="0" borderId="2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2" fontId="0" fillId="0" borderId="0" xfId="0" applyNumberFormat="1"/>
    <xf numFmtId="1" fontId="2" fillId="0" borderId="4" xfId="0" applyNumberFormat="1" applyFont="1" applyBorder="1" applyAlignment="1">
      <alignment horizontal="center"/>
    </xf>
    <xf numFmtId="164" fontId="3" fillId="2" borderId="2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1" fontId="3" fillId="3" borderId="2" xfId="0" applyNumberFormat="1" applyFont="1" applyFill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164" fontId="3" fillId="3" borderId="2" xfId="0" applyNumberFormat="1" applyFont="1" applyFill="1" applyBorder="1" applyAlignment="1">
      <alignment horizontal="center"/>
    </xf>
    <xf numFmtId="1" fontId="3" fillId="3" borderId="0" xfId="0" applyNumberFormat="1" applyFont="1" applyFill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1" fillId="5" borderId="0" xfId="0" applyFont="1" applyFill="1"/>
    <xf numFmtId="0" fontId="1" fillId="5" borderId="0" xfId="0" applyFont="1" applyFill="1" applyAlignment="1">
      <alignment horizontal="center"/>
    </xf>
    <xf numFmtId="0" fontId="0" fillId="5" borderId="0" xfId="0" applyFill="1"/>
    <xf numFmtId="0" fontId="3" fillId="0" borderId="6" xfId="0" applyFont="1" applyBorder="1"/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3" borderId="0" xfId="0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164" fontId="5" fillId="2" borderId="2" xfId="0" applyNumberFormat="1" applyFont="1" applyFill="1" applyBorder="1" applyAlignment="1">
      <alignment horizontal="center"/>
    </xf>
    <xf numFmtId="0" fontId="0" fillId="3" borderId="0" xfId="0" applyFill="1"/>
    <xf numFmtId="1" fontId="2" fillId="0" borderId="0" xfId="0" applyNumberFormat="1" applyFont="1" applyAlignment="1">
      <alignment horizontal="center"/>
    </xf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/>
    <xf numFmtId="0" fontId="6" fillId="3" borderId="0" xfId="0" applyFont="1" applyFill="1"/>
    <xf numFmtId="0" fontId="3" fillId="3" borderId="2" xfId="0" applyFont="1" applyFill="1" applyBorder="1" applyAlignment="1">
      <alignment horizontal="center"/>
    </xf>
    <xf numFmtId="0" fontId="0" fillId="4" borderId="0" xfId="0" applyFill="1"/>
    <xf numFmtId="0" fontId="0" fillId="6" borderId="0" xfId="0" applyFill="1"/>
    <xf numFmtId="0" fontId="9" fillId="0" borderId="0" xfId="0" applyFont="1" applyAlignment="1">
      <alignment horizontal="center"/>
    </xf>
    <xf numFmtId="164" fontId="3" fillId="3" borderId="0" xfId="0" applyNumberFormat="1" applyFont="1" applyFill="1" applyAlignment="1">
      <alignment horizontal="center"/>
    </xf>
    <xf numFmtId="1" fontId="3" fillId="3" borderId="7" xfId="0" applyNumberFormat="1" applyFont="1" applyFill="1" applyBorder="1" applyAlignment="1">
      <alignment horizontal="center"/>
    </xf>
    <xf numFmtId="0" fontId="3" fillId="3" borderId="6" xfId="0" applyFont="1" applyFill="1" applyBorder="1"/>
    <xf numFmtId="0" fontId="3" fillId="3" borderId="1" xfId="0" applyFont="1" applyFill="1" applyBorder="1"/>
    <xf numFmtId="0" fontId="0" fillId="5" borderId="0" xfId="0" applyFill="1" applyAlignment="1">
      <alignment horizontal="center" vertical="center"/>
    </xf>
    <xf numFmtId="0" fontId="0" fillId="4" borderId="0" xfId="0" applyFill="1" applyAlignment="1">
      <alignment horizontal="center"/>
    </xf>
    <xf numFmtId="0" fontId="8" fillId="4" borderId="0" xfId="0" applyFont="1" applyFill="1" applyAlignment="1">
      <alignment horizontal="center"/>
    </xf>
    <xf numFmtId="0" fontId="8" fillId="5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1" fillId="0" borderId="0" xfId="0" applyFont="1" applyAlignment="1">
      <alignment horizontal="center"/>
    </xf>
    <xf numFmtId="164" fontId="1" fillId="4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414FB-E2C9-4A9E-B894-6CD1D79CAB6A}">
  <sheetPr>
    <pageSetUpPr fitToPage="1"/>
  </sheetPr>
  <dimension ref="A1:AB147"/>
  <sheetViews>
    <sheetView tabSelected="1" zoomScale="55" zoomScaleNormal="55" workbookViewId="0">
      <selection activeCell="T40" sqref="T40"/>
    </sheetView>
  </sheetViews>
  <sheetFormatPr defaultColWidth="12" defaultRowHeight="14.5" x14ac:dyDescent="0.35"/>
  <cols>
    <col min="2" max="2" width="14.54296875" customWidth="1"/>
    <col min="3" max="3" width="22.08984375" customWidth="1"/>
    <col min="4" max="4" width="18.6328125" customWidth="1"/>
    <col min="5" max="5" width="16.81640625" bestFit="1" customWidth="1"/>
    <col min="6" max="6" width="18.81640625" style="5" bestFit="1" customWidth="1"/>
    <col min="7" max="7" width="19.54296875" customWidth="1"/>
    <col min="8" max="8" width="18.81640625" bestFit="1" customWidth="1"/>
    <col min="9" max="9" width="17.81640625" style="3" bestFit="1" customWidth="1"/>
    <col min="10" max="10" width="17.6328125" bestFit="1" customWidth="1"/>
    <col min="11" max="11" width="17.81640625" bestFit="1" customWidth="1"/>
    <col min="12" max="12" width="21.1796875" customWidth="1"/>
    <col min="13" max="13" width="23.1796875" bestFit="1" customWidth="1"/>
    <col min="14" max="14" width="21.26953125" customWidth="1"/>
    <col min="15" max="15" width="18.453125" customWidth="1"/>
    <col min="16" max="16" width="17.81640625" customWidth="1"/>
    <col min="17" max="17" width="20.1796875" customWidth="1"/>
    <col min="18" max="18" width="19.81640625" customWidth="1"/>
    <col min="19" max="19" width="17.36328125" customWidth="1"/>
    <col min="20" max="20" width="18.81640625" bestFit="1" customWidth="1"/>
    <col min="21" max="21" width="21.90625" customWidth="1"/>
    <col min="22" max="22" width="18.7265625" customWidth="1"/>
    <col min="23" max="23" width="18.81640625" customWidth="1"/>
    <col min="24" max="24" width="17.81640625" customWidth="1"/>
    <col min="25" max="25" width="18.7265625" customWidth="1"/>
    <col min="26" max="26" width="14.08984375" customWidth="1"/>
  </cols>
  <sheetData>
    <row r="1" spans="1:25" s="1" customFormat="1" ht="23.5" x14ac:dyDescent="0.55000000000000004">
      <c r="A1" s="68" t="s">
        <v>134</v>
      </c>
      <c r="B1" s="68"/>
      <c r="C1" s="68"/>
      <c r="D1" s="68"/>
      <c r="E1" s="68"/>
      <c r="F1" s="68"/>
      <c r="G1" s="68"/>
      <c r="H1" s="68"/>
      <c r="I1" s="68"/>
    </row>
    <row r="2" spans="1:25" s="1" customFormat="1" ht="23.5" x14ac:dyDescent="0.55000000000000004">
      <c r="E2" s="1" t="s">
        <v>146</v>
      </c>
      <c r="F2" s="4"/>
      <c r="I2" s="2"/>
    </row>
    <row r="3" spans="1:25" s="1" customFormat="1" ht="23.5" x14ac:dyDescent="0.55000000000000004">
      <c r="C3" s="68"/>
      <c r="D3" s="68"/>
      <c r="E3" s="49"/>
      <c r="F3" s="69" t="s">
        <v>36</v>
      </c>
      <c r="G3" s="69"/>
      <c r="H3" s="37" t="s">
        <v>37</v>
      </c>
      <c r="I3" s="38"/>
    </row>
    <row r="4" spans="1:25" ht="18" customHeight="1" x14ac:dyDescent="0.45">
      <c r="A4" s="6" t="s">
        <v>115</v>
      </c>
      <c r="B4" s="6"/>
      <c r="C4" s="6"/>
      <c r="D4" s="6"/>
      <c r="E4" s="6"/>
      <c r="F4" s="7"/>
      <c r="G4" s="9"/>
      <c r="H4" s="9"/>
    </row>
    <row r="5" spans="1:25" ht="18" customHeight="1" x14ac:dyDescent="0.45">
      <c r="A5" s="12" t="s">
        <v>0</v>
      </c>
      <c r="B5" s="12"/>
      <c r="C5" s="30" t="s">
        <v>56</v>
      </c>
      <c r="D5" s="30" t="s">
        <v>127</v>
      </c>
      <c r="E5" s="30" t="s">
        <v>128</v>
      </c>
      <c r="F5" s="42" t="s">
        <v>124</v>
      </c>
      <c r="G5" s="30" t="s">
        <v>126</v>
      </c>
      <c r="H5" s="30" t="s">
        <v>126</v>
      </c>
      <c r="I5" s="30" t="s">
        <v>135</v>
      </c>
      <c r="J5" s="30" t="s">
        <v>136</v>
      </c>
      <c r="K5" s="30" t="s">
        <v>137</v>
      </c>
      <c r="L5" s="30" t="s">
        <v>137</v>
      </c>
      <c r="M5" s="30" t="s">
        <v>137</v>
      </c>
      <c r="N5" s="30" t="s">
        <v>143</v>
      </c>
      <c r="O5" s="30" t="s">
        <v>148</v>
      </c>
      <c r="P5" s="30" t="s">
        <v>149</v>
      </c>
      <c r="Q5" s="42" t="s">
        <v>49</v>
      </c>
      <c r="R5" s="42" t="s">
        <v>49</v>
      </c>
      <c r="S5" s="42" t="s">
        <v>96</v>
      </c>
      <c r="T5" s="30" t="s">
        <v>52</v>
      </c>
      <c r="U5" s="30" t="s">
        <v>52</v>
      </c>
      <c r="V5" s="42"/>
      <c r="W5" s="19" t="s">
        <v>26</v>
      </c>
      <c r="X5" s="28" t="s">
        <v>27</v>
      </c>
      <c r="Y5" s="8" t="s">
        <v>71</v>
      </c>
    </row>
    <row r="6" spans="1:25" ht="18" customHeight="1" x14ac:dyDescent="0.45">
      <c r="A6" s="14" t="s">
        <v>38</v>
      </c>
      <c r="B6" s="14" t="s">
        <v>5</v>
      </c>
      <c r="C6" s="31"/>
      <c r="D6" s="31">
        <v>564</v>
      </c>
      <c r="E6" s="31">
        <v>562</v>
      </c>
      <c r="F6" s="31"/>
      <c r="G6" s="31">
        <v>570</v>
      </c>
      <c r="H6" s="31">
        <v>570</v>
      </c>
      <c r="I6" s="31"/>
      <c r="J6" s="31"/>
      <c r="K6" s="31"/>
      <c r="L6" s="31"/>
      <c r="M6" s="31"/>
      <c r="N6" s="31"/>
      <c r="O6" s="31">
        <v>544</v>
      </c>
      <c r="P6" s="31"/>
      <c r="Q6" s="31"/>
      <c r="R6" s="31"/>
      <c r="S6" s="31"/>
      <c r="T6" s="31">
        <v>562</v>
      </c>
      <c r="U6" s="31">
        <v>561</v>
      </c>
      <c r="V6" s="31"/>
      <c r="W6" s="31" cm="1">
        <f t="array" ref="W6">AVERAGE((LARGE(C6:V6,{1,2,3,4,5})))</f>
        <v>565.6</v>
      </c>
      <c r="X6" s="25">
        <f t="shared" ref="X6:X16" si="0">AVERAGE(C6:V6)</f>
        <v>561.85714285714289</v>
      </c>
      <c r="Y6" s="56"/>
    </row>
    <row r="7" spans="1:25" ht="18" customHeight="1" x14ac:dyDescent="0.45">
      <c r="A7" s="14" t="s">
        <v>44</v>
      </c>
      <c r="B7" s="14" t="s">
        <v>45</v>
      </c>
      <c r="C7" s="20">
        <v>542</v>
      </c>
      <c r="D7" s="20">
        <v>532</v>
      </c>
      <c r="E7" s="20">
        <v>533</v>
      </c>
      <c r="F7" s="20"/>
      <c r="G7" s="20">
        <v>544</v>
      </c>
      <c r="H7" s="20">
        <v>551</v>
      </c>
      <c r="I7" s="20"/>
      <c r="J7" s="20">
        <v>542</v>
      </c>
      <c r="K7" s="20">
        <v>543</v>
      </c>
      <c r="L7" s="20">
        <v>542</v>
      </c>
      <c r="M7" s="20">
        <v>542</v>
      </c>
      <c r="N7" s="20">
        <v>548</v>
      </c>
      <c r="O7" s="20">
        <v>560</v>
      </c>
      <c r="P7" s="20">
        <v>555</v>
      </c>
      <c r="Q7" s="20">
        <v>549</v>
      </c>
      <c r="R7" s="20">
        <v>558</v>
      </c>
      <c r="S7" s="20"/>
      <c r="T7" s="20">
        <v>549</v>
      </c>
      <c r="U7" s="20">
        <v>547</v>
      </c>
      <c r="V7" s="20"/>
      <c r="W7" s="31" cm="1">
        <f t="array" ref="W7">AVERAGE((LARGE(C7:V7,{1,2,3,4,5})))</f>
        <v>554.6</v>
      </c>
      <c r="X7" s="25">
        <f t="shared" si="0"/>
        <v>546.0625</v>
      </c>
      <c r="Y7" s="39"/>
    </row>
    <row r="8" spans="1:25" ht="18" customHeight="1" x14ac:dyDescent="0.45">
      <c r="A8" s="14" t="s">
        <v>8</v>
      </c>
      <c r="B8" s="14" t="s">
        <v>9</v>
      </c>
      <c r="C8" s="31"/>
      <c r="D8" s="31"/>
      <c r="E8" s="31"/>
      <c r="F8" s="31">
        <v>559</v>
      </c>
      <c r="G8" s="31"/>
      <c r="H8" s="31"/>
      <c r="I8" s="31"/>
      <c r="J8" s="31"/>
      <c r="K8" s="31">
        <v>535</v>
      </c>
      <c r="L8" s="31">
        <v>541</v>
      </c>
      <c r="M8" s="31">
        <v>541</v>
      </c>
      <c r="N8" s="31"/>
      <c r="O8" s="31">
        <v>560</v>
      </c>
      <c r="P8" s="31"/>
      <c r="Q8" s="31"/>
      <c r="R8" s="31"/>
      <c r="S8" s="31">
        <v>558</v>
      </c>
      <c r="T8" s="31"/>
      <c r="U8" s="31"/>
      <c r="V8" s="31"/>
      <c r="W8" s="31" cm="1">
        <f t="array" ref="W8">AVERAGE((LARGE(C8:V8,{1,2,3,4,5})))</f>
        <v>551.79999999999995</v>
      </c>
      <c r="X8" s="25">
        <f t="shared" si="0"/>
        <v>549</v>
      </c>
      <c r="Y8" s="47"/>
    </row>
    <row r="9" spans="1:25" ht="18" customHeight="1" x14ac:dyDescent="0.45">
      <c r="A9" s="14" t="s">
        <v>6</v>
      </c>
      <c r="B9" s="14" t="s">
        <v>7</v>
      </c>
      <c r="C9" s="20"/>
      <c r="D9" s="20">
        <v>508</v>
      </c>
      <c r="E9" s="20">
        <v>515</v>
      </c>
      <c r="F9" s="20">
        <v>515</v>
      </c>
      <c r="G9" s="20"/>
      <c r="H9" s="20"/>
      <c r="I9" s="20"/>
      <c r="J9" s="20"/>
      <c r="K9" s="20">
        <v>498</v>
      </c>
      <c r="L9" s="20">
        <v>516</v>
      </c>
      <c r="M9" s="20">
        <v>516</v>
      </c>
      <c r="N9" s="20"/>
      <c r="O9" s="20">
        <v>517</v>
      </c>
      <c r="P9" s="20">
        <v>515</v>
      </c>
      <c r="Q9" s="20"/>
      <c r="R9" s="20"/>
      <c r="S9" s="20">
        <v>509</v>
      </c>
      <c r="T9" s="20">
        <v>503</v>
      </c>
      <c r="U9" s="20">
        <v>511</v>
      </c>
      <c r="V9" s="20"/>
      <c r="W9" s="31" cm="1">
        <f t="array" ref="W9">AVERAGE((LARGE(C9:V9,{1,2,3,4,5})))</f>
        <v>515.79999999999995</v>
      </c>
      <c r="X9" s="25">
        <f t="shared" si="0"/>
        <v>511.18181818181819</v>
      </c>
    </row>
    <row r="10" spans="1:25" s="57" customFormat="1" ht="18" customHeight="1" x14ac:dyDescent="0.45">
      <c r="A10" s="14" t="s">
        <v>97</v>
      </c>
      <c r="B10" s="14" t="s">
        <v>98</v>
      </c>
      <c r="C10" s="20"/>
      <c r="D10" s="20"/>
      <c r="E10" s="20"/>
      <c r="F10" s="20"/>
      <c r="G10" s="20"/>
      <c r="H10" s="20"/>
      <c r="I10" s="20"/>
      <c r="J10" s="20"/>
      <c r="K10" s="20">
        <v>523</v>
      </c>
      <c r="L10" s="20">
        <v>509</v>
      </c>
      <c r="M10" s="20">
        <v>509</v>
      </c>
      <c r="N10" s="20"/>
      <c r="O10" s="20"/>
      <c r="P10" s="20"/>
      <c r="Q10" s="20"/>
      <c r="R10" s="20"/>
      <c r="S10" s="20"/>
      <c r="T10" s="20">
        <v>506</v>
      </c>
      <c r="U10" s="20">
        <v>508</v>
      </c>
      <c r="V10" s="20"/>
      <c r="W10" s="31" cm="1">
        <f t="array" ref="W10">AVERAGE((LARGE(C10:V10,{1,2,3,4,5})))</f>
        <v>511</v>
      </c>
      <c r="X10" s="25">
        <f t="shared" si="0"/>
        <v>511</v>
      </c>
    </row>
    <row r="11" spans="1:25" ht="18" customHeight="1" x14ac:dyDescent="0.45">
      <c r="A11" s="14" t="s">
        <v>10</v>
      </c>
      <c r="B11" s="14" t="s">
        <v>57</v>
      </c>
      <c r="C11" s="16">
        <v>543</v>
      </c>
      <c r="D11" s="16"/>
      <c r="E11" s="16"/>
      <c r="F11" s="16"/>
      <c r="G11" s="16"/>
      <c r="H11" s="16">
        <v>539</v>
      </c>
      <c r="I11" s="16"/>
      <c r="J11" s="16">
        <v>546</v>
      </c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25" t="e" cm="1">
        <f t="array" ref="W11">AVERAGE((LARGE(C11:V11,{1,2,3,4,5})))</f>
        <v>#NUM!</v>
      </c>
      <c r="X11" s="31">
        <f t="shared" si="0"/>
        <v>542.66666666666663</v>
      </c>
    </row>
    <row r="12" spans="1:25" s="47" customFormat="1" ht="18" customHeight="1" x14ac:dyDescent="0.45">
      <c r="A12" s="61" t="s">
        <v>85</v>
      </c>
      <c r="B12" s="61" t="s">
        <v>86</v>
      </c>
      <c r="C12" s="60">
        <v>524</v>
      </c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>
        <v>542</v>
      </c>
      <c r="T12" s="60"/>
      <c r="U12" s="60"/>
      <c r="V12" s="60"/>
      <c r="W12" s="25" t="e" cm="1">
        <f t="array" ref="W12">AVERAGE((LARGE(C12:V12,{1,2,3,4,5})))</f>
        <v>#NUM!</v>
      </c>
      <c r="X12" s="31">
        <f t="shared" si="0"/>
        <v>533</v>
      </c>
    </row>
    <row r="13" spans="1:25" s="47" customFormat="1" ht="18" customHeight="1" x14ac:dyDescent="0.45">
      <c r="A13" s="62" t="s">
        <v>50</v>
      </c>
      <c r="B13" s="62" t="s">
        <v>51</v>
      </c>
      <c r="C13" s="31">
        <v>510</v>
      </c>
      <c r="D13" s="31"/>
      <c r="E13" s="31"/>
      <c r="F13" s="31"/>
      <c r="G13" s="31"/>
      <c r="H13" s="31"/>
      <c r="I13" s="31">
        <v>537</v>
      </c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25" t="e" cm="1">
        <f t="array" ref="W13">AVERAGE((LARGE(C13:V13,{1,2,3,4,5})))</f>
        <v>#NUM!</v>
      </c>
      <c r="X13" s="31">
        <f t="shared" si="0"/>
        <v>523.5</v>
      </c>
    </row>
    <row r="14" spans="1:25" ht="18" customHeight="1" x14ac:dyDescent="0.45">
      <c r="A14" s="40" t="s">
        <v>41</v>
      </c>
      <c r="B14" s="40" t="s">
        <v>43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>
        <v>507</v>
      </c>
      <c r="U14" s="32">
        <v>513</v>
      </c>
      <c r="V14" s="32"/>
      <c r="W14" s="25" t="e" cm="1">
        <f t="array" ref="W14">AVERAGE((LARGE(C14:V14,{1,2,3,4,5})))</f>
        <v>#NUM!</v>
      </c>
      <c r="X14" s="31">
        <f t="shared" si="0"/>
        <v>510</v>
      </c>
    </row>
    <row r="15" spans="1:25" s="57" customFormat="1" ht="18" customHeight="1" x14ac:dyDescent="0.45">
      <c r="A15" s="40" t="s">
        <v>83</v>
      </c>
      <c r="B15" s="40" t="s">
        <v>84</v>
      </c>
      <c r="C15" s="32"/>
      <c r="D15" s="32"/>
      <c r="E15" s="32"/>
      <c r="F15" s="32"/>
      <c r="G15" s="32"/>
      <c r="H15" s="32"/>
      <c r="I15" s="32"/>
      <c r="J15" s="32"/>
      <c r="K15" s="32">
        <v>498</v>
      </c>
      <c r="L15" s="32">
        <v>508</v>
      </c>
      <c r="M15" s="32">
        <v>508</v>
      </c>
      <c r="N15" s="32">
        <v>493</v>
      </c>
      <c r="O15" s="32"/>
      <c r="P15" s="32"/>
      <c r="Q15" s="32"/>
      <c r="R15" s="32"/>
      <c r="S15" s="32"/>
      <c r="T15" s="32">
        <v>521</v>
      </c>
      <c r="U15" s="32">
        <v>530</v>
      </c>
      <c r="V15" s="32"/>
      <c r="W15" s="25" cm="1">
        <f t="array" ref="W15">AVERAGE((LARGE(C15:V15,{1,2,3,4,5})))</f>
        <v>513</v>
      </c>
      <c r="X15" s="31">
        <f t="shared" si="0"/>
        <v>509.66666666666669</v>
      </c>
    </row>
    <row r="16" spans="1:25" ht="18" customHeight="1" x14ac:dyDescent="0.45">
      <c r="A16" s="14" t="s">
        <v>61</v>
      </c>
      <c r="B16" s="14" t="s">
        <v>62</v>
      </c>
      <c r="C16" s="20"/>
      <c r="D16" s="20">
        <v>507</v>
      </c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5" t="e" cm="1">
        <f t="array" ref="W16">AVERAGE((LARGE(C16:V16,{1,2,3,4,5})))</f>
        <v>#NUM!</v>
      </c>
      <c r="X16" s="31">
        <f t="shared" si="0"/>
        <v>507</v>
      </c>
    </row>
    <row r="17" spans="1:22" ht="18" customHeight="1" x14ac:dyDescent="0.45">
      <c r="A17" s="9"/>
      <c r="B17" s="9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34"/>
      <c r="V17" s="34"/>
    </row>
    <row r="18" spans="1:22" ht="18" customHeight="1" x14ac:dyDescent="0.45">
      <c r="A18" s="9"/>
      <c r="B18" s="9"/>
      <c r="C18" s="11"/>
      <c r="D18" s="11"/>
      <c r="E18" s="11"/>
      <c r="F18" s="17"/>
      <c r="G18" s="17"/>
      <c r="H18" s="17"/>
      <c r="I18" s="18"/>
      <c r="U18" s="47"/>
    </row>
    <row r="19" spans="1:22" ht="18" customHeight="1" x14ac:dyDescent="0.45">
      <c r="A19" s="6" t="s">
        <v>114</v>
      </c>
      <c r="B19" s="6"/>
      <c r="C19" s="8"/>
      <c r="D19" s="8"/>
      <c r="E19" s="8"/>
      <c r="F19" s="7"/>
      <c r="G19" s="11"/>
      <c r="H19" s="11"/>
      <c r="I19" s="18"/>
    </row>
    <row r="20" spans="1:22" ht="18" customHeight="1" x14ac:dyDescent="0.45">
      <c r="A20" s="12" t="s">
        <v>0</v>
      </c>
      <c r="B20" s="12"/>
      <c r="C20" s="19" t="s">
        <v>56</v>
      </c>
      <c r="D20" s="19" t="s">
        <v>128</v>
      </c>
      <c r="E20" s="19" t="s">
        <v>128</v>
      </c>
      <c r="F20" s="20" t="s">
        <v>124</v>
      </c>
      <c r="G20" s="19" t="s">
        <v>126</v>
      </c>
      <c r="H20" s="19" t="s">
        <v>126</v>
      </c>
      <c r="I20" s="19" t="s">
        <v>137</v>
      </c>
      <c r="J20" s="19" t="s">
        <v>137</v>
      </c>
      <c r="K20" s="20" t="s">
        <v>142</v>
      </c>
      <c r="L20" s="19" t="s">
        <v>143</v>
      </c>
      <c r="M20" s="19" t="s">
        <v>149</v>
      </c>
      <c r="N20" s="20" t="s">
        <v>153</v>
      </c>
      <c r="O20" s="30" t="s">
        <v>52</v>
      </c>
      <c r="P20" s="30" t="s">
        <v>52</v>
      </c>
      <c r="Q20" s="19"/>
      <c r="R20" s="19" t="s">
        <v>26</v>
      </c>
      <c r="S20" s="36" t="s">
        <v>27</v>
      </c>
      <c r="T20" s="52" t="s">
        <v>72</v>
      </c>
      <c r="V20" s="48"/>
    </row>
    <row r="21" spans="1:22" ht="18" customHeight="1" x14ac:dyDescent="0.45">
      <c r="A21" s="14" t="s">
        <v>132</v>
      </c>
      <c r="B21" s="14" t="s">
        <v>133</v>
      </c>
      <c r="C21" s="20"/>
      <c r="D21" s="20"/>
      <c r="E21" s="20"/>
      <c r="F21" s="20"/>
      <c r="G21" s="20">
        <v>504</v>
      </c>
      <c r="H21" s="20">
        <v>515</v>
      </c>
      <c r="I21" s="20">
        <v>518</v>
      </c>
      <c r="J21" s="20">
        <v>527</v>
      </c>
      <c r="K21" s="20">
        <v>521</v>
      </c>
      <c r="L21" s="20">
        <v>534</v>
      </c>
      <c r="M21" s="20">
        <v>519</v>
      </c>
      <c r="N21" s="20">
        <v>524</v>
      </c>
      <c r="O21" s="20"/>
      <c r="P21" s="20"/>
      <c r="Q21" s="20"/>
      <c r="R21" s="31" cm="1">
        <f t="array" ref="R21">AVERAGE((LARGE(C21:Q21,{1,2,3,4,5})))</f>
        <v>525</v>
      </c>
      <c r="S21" s="25">
        <f>AVERAGE(C21:Q21)</f>
        <v>520.25</v>
      </c>
      <c r="T21" s="3"/>
    </row>
    <row r="22" spans="1:22" ht="18" customHeight="1" x14ac:dyDescent="0.45">
      <c r="A22" s="14" t="s">
        <v>31</v>
      </c>
      <c r="B22" s="14" t="s">
        <v>23</v>
      </c>
      <c r="C22" s="16">
        <v>493</v>
      </c>
      <c r="D22" s="16">
        <v>524</v>
      </c>
      <c r="E22" s="16">
        <v>503</v>
      </c>
      <c r="F22" s="16">
        <v>494</v>
      </c>
      <c r="G22" s="16"/>
      <c r="H22" s="16">
        <v>500</v>
      </c>
      <c r="I22" s="16">
        <v>515</v>
      </c>
      <c r="J22" s="16">
        <v>521</v>
      </c>
      <c r="K22" s="16"/>
      <c r="L22" s="16"/>
      <c r="M22" s="16">
        <v>485</v>
      </c>
      <c r="N22" s="16"/>
      <c r="O22" s="16"/>
      <c r="P22" s="16"/>
      <c r="Q22" s="16"/>
      <c r="R22" s="31" cm="1">
        <f t="array" ref="R22">AVERAGE((LARGE(C22:Q22,{1,2,3,4,5})))</f>
        <v>512.6</v>
      </c>
      <c r="S22" s="25">
        <f>AVERAGE(C22:Q22)</f>
        <v>504.375</v>
      </c>
      <c r="T22" s="3"/>
    </row>
    <row r="23" spans="1:22" ht="18" customHeight="1" x14ac:dyDescent="0.45">
      <c r="A23" s="14" t="s">
        <v>28</v>
      </c>
      <c r="B23" s="14" t="s">
        <v>29</v>
      </c>
      <c r="C23" s="42"/>
      <c r="D23" s="42"/>
      <c r="E23" s="42"/>
      <c r="F23" s="42"/>
      <c r="G23" s="42"/>
      <c r="H23" s="30"/>
      <c r="I23" s="30"/>
      <c r="J23" s="30"/>
      <c r="K23" s="30"/>
      <c r="L23" s="30"/>
      <c r="M23" s="30"/>
      <c r="N23" s="30"/>
      <c r="O23" s="42">
        <v>471</v>
      </c>
      <c r="P23" s="42">
        <v>476</v>
      </c>
      <c r="Q23" s="30"/>
      <c r="R23" s="25" t="e" cm="1">
        <f t="array" ref="R23">AVERAGE((LARGE(C23:Q23,{1,2,3,4,5})))</f>
        <v>#NUM!</v>
      </c>
      <c r="S23" s="31">
        <f>AVERAGE(C23:Q23)</f>
        <v>473.5</v>
      </c>
      <c r="T23" s="3"/>
    </row>
    <row r="24" spans="1:22" ht="18" customHeight="1" x14ac:dyDescent="0.45">
      <c r="A24" s="14" t="s">
        <v>156</v>
      </c>
      <c r="B24" s="14" t="s">
        <v>157</v>
      </c>
      <c r="C24" s="42"/>
      <c r="D24" s="42"/>
      <c r="E24" s="42"/>
      <c r="F24" s="42"/>
      <c r="G24" s="42"/>
      <c r="H24" s="30"/>
      <c r="I24" s="30"/>
      <c r="J24" s="30"/>
      <c r="K24" s="30"/>
      <c r="L24" s="30"/>
      <c r="M24" s="30"/>
      <c r="N24" s="30"/>
      <c r="O24" s="42">
        <v>309</v>
      </c>
      <c r="P24" s="42">
        <v>428</v>
      </c>
      <c r="Q24" s="30"/>
      <c r="R24" s="25" t="e" cm="1">
        <f t="array" ref="R24">AVERAGE((LARGE(C24:Q24,{1,2,3,4,5})))</f>
        <v>#NUM!</v>
      </c>
      <c r="S24" s="31">
        <f>AVERAGE(C24:Q24)</f>
        <v>368.5</v>
      </c>
      <c r="T24" s="3"/>
    </row>
    <row r="25" spans="1:22" ht="18" customHeight="1" x14ac:dyDescent="0.45">
      <c r="A25" s="9"/>
      <c r="B25" s="9"/>
      <c r="C25" s="17"/>
      <c r="D25" s="17"/>
      <c r="E25" s="17"/>
      <c r="F25" s="17"/>
      <c r="G25" s="34"/>
      <c r="H25" s="34"/>
      <c r="I25" s="34"/>
      <c r="J25" s="34"/>
      <c r="K25" s="34"/>
      <c r="L25" s="34"/>
      <c r="M25" s="17"/>
      <c r="N25" s="17"/>
      <c r="O25" s="3"/>
    </row>
    <row r="26" spans="1:22" ht="18" customHeight="1" x14ac:dyDescent="0.45">
      <c r="A26" s="6" t="s">
        <v>105</v>
      </c>
      <c r="B26" s="6"/>
      <c r="C26" s="8"/>
      <c r="D26" s="8"/>
      <c r="E26" s="8"/>
      <c r="F26" s="7"/>
      <c r="G26" s="11"/>
      <c r="H26" s="11"/>
      <c r="I26" s="18"/>
    </row>
    <row r="27" spans="1:22" ht="18" customHeight="1" x14ac:dyDescent="0.45">
      <c r="A27" s="12" t="s">
        <v>0</v>
      </c>
      <c r="B27" s="12"/>
      <c r="C27" s="30" t="s">
        <v>56</v>
      </c>
      <c r="D27" s="30" t="s">
        <v>128</v>
      </c>
      <c r="E27" s="30" t="s">
        <v>128</v>
      </c>
      <c r="F27" s="30" t="s">
        <v>126</v>
      </c>
      <c r="G27" s="30" t="s">
        <v>126</v>
      </c>
      <c r="H27" s="30" t="s">
        <v>135</v>
      </c>
      <c r="I27" s="30" t="s">
        <v>136</v>
      </c>
      <c r="J27" s="42" t="s">
        <v>142</v>
      </c>
      <c r="K27" s="30" t="s">
        <v>143</v>
      </c>
      <c r="L27" s="30" t="s">
        <v>149</v>
      </c>
      <c r="M27" s="30" t="s">
        <v>149</v>
      </c>
      <c r="N27" s="42" t="s">
        <v>49</v>
      </c>
      <c r="O27" s="42" t="s">
        <v>49</v>
      </c>
      <c r="P27" s="42" t="s">
        <v>153</v>
      </c>
      <c r="Q27" s="30" t="s">
        <v>52</v>
      </c>
      <c r="R27" s="30" t="s">
        <v>52</v>
      </c>
      <c r="S27" s="42"/>
      <c r="T27" s="19" t="s">
        <v>26</v>
      </c>
      <c r="U27" s="28" t="s">
        <v>27</v>
      </c>
      <c r="V27" s="51" t="s">
        <v>73</v>
      </c>
    </row>
    <row r="28" spans="1:22" s="47" customFormat="1" ht="18" customHeight="1" x14ac:dyDescent="0.45">
      <c r="A28" s="62" t="s">
        <v>38</v>
      </c>
      <c r="B28" s="62" t="s">
        <v>5</v>
      </c>
      <c r="C28" s="31"/>
      <c r="D28" s="31">
        <v>564</v>
      </c>
      <c r="E28" s="31">
        <v>565</v>
      </c>
      <c r="F28" s="31">
        <v>568</v>
      </c>
      <c r="G28" s="31">
        <v>579</v>
      </c>
      <c r="H28" s="31"/>
      <c r="I28" s="31"/>
      <c r="J28" s="31"/>
      <c r="K28" s="31"/>
      <c r="L28" s="31">
        <v>545</v>
      </c>
      <c r="M28" s="31"/>
      <c r="N28" s="31"/>
      <c r="O28" s="31"/>
      <c r="P28" s="31"/>
      <c r="Q28" s="31">
        <v>565</v>
      </c>
      <c r="R28" s="31">
        <v>567</v>
      </c>
      <c r="S28" s="31"/>
      <c r="T28" s="31" cm="1">
        <f t="array" ref="T28">AVERAGE((LARGE(C28:S28,{1,2,3,4,5})))</f>
        <v>568.79999999999995</v>
      </c>
      <c r="U28" s="25">
        <f t="shared" ref="U28:U36" si="1">AVERAGE(C28:S28)</f>
        <v>564.71428571428567</v>
      </c>
      <c r="V28" s="64"/>
    </row>
    <row r="29" spans="1:22" s="47" customFormat="1" ht="18" customHeight="1" x14ac:dyDescent="0.45">
      <c r="A29" s="62" t="s">
        <v>10</v>
      </c>
      <c r="B29" s="62" t="s">
        <v>57</v>
      </c>
      <c r="C29" s="31">
        <v>550</v>
      </c>
      <c r="D29" s="31"/>
      <c r="E29" s="31"/>
      <c r="F29" s="31"/>
      <c r="G29" s="31"/>
      <c r="H29" s="31"/>
      <c r="I29" s="31">
        <v>548</v>
      </c>
      <c r="J29" s="31">
        <v>535</v>
      </c>
      <c r="K29" s="31">
        <v>550</v>
      </c>
      <c r="L29" s="31">
        <v>546</v>
      </c>
      <c r="M29" s="31">
        <v>548</v>
      </c>
      <c r="N29" s="31"/>
      <c r="O29" s="31"/>
      <c r="P29" s="31">
        <v>559</v>
      </c>
      <c r="Q29" s="31">
        <v>533</v>
      </c>
      <c r="R29" s="31">
        <v>538</v>
      </c>
      <c r="S29" s="31"/>
      <c r="T29" s="31" cm="1">
        <f t="array" ref="T29">AVERAGE((LARGE(C29:S29,{1,2,3,4,5})))</f>
        <v>551</v>
      </c>
      <c r="U29" s="25">
        <f t="shared" si="1"/>
        <v>545.22222222222217</v>
      </c>
      <c r="V29" s="63"/>
    </row>
    <row r="30" spans="1:22" s="47" customFormat="1" ht="18" customHeight="1" x14ac:dyDescent="0.45">
      <c r="A30" s="61" t="s">
        <v>44</v>
      </c>
      <c r="B30" s="61" t="s">
        <v>45</v>
      </c>
      <c r="C30" s="31">
        <v>504</v>
      </c>
      <c r="D30" s="31">
        <v>516</v>
      </c>
      <c r="E30" s="31"/>
      <c r="F30" s="31">
        <v>538</v>
      </c>
      <c r="G30" s="31">
        <v>543</v>
      </c>
      <c r="H30" s="31"/>
      <c r="I30" s="31">
        <v>548</v>
      </c>
      <c r="J30" s="31"/>
      <c r="K30" s="31">
        <v>543</v>
      </c>
      <c r="L30" s="31"/>
      <c r="M30" s="31">
        <v>552</v>
      </c>
      <c r="N30" s="31">
        <v>540</v>
      </c>
      <c r="O30" s="31">
        <v>552</v>
      </c>
      <c r="P30" s="31"/>
      <c r="Q30" s="31">
        <v>544</v>
      </c>
      <c r="R30" s="31">
        <v>545</v>
      </c>
      <c r="S30" s="31"/>
      <c r="T30" s="31" cm="1">
        <f t="array" ref="T30">AVERAGE((LARGE(C30:S30,{1,2,3,4,5})))</f>
        <v>548.20000000000005</v>
      </c>
      <c r="U30" s="25">
        <f t="shared" si="1"/>
        <v>538.63636363636363</v>
      </c>
      <c r="V30" s="44"/>
    </row>
    <row r="31" spans="1:22" ht="18" customHeight="1" x14ac:dyDescent="0.45">
      <c r="A31" s="40" t="s">
        <v>50</v>
      </c>
      <c r="B31" s="40" t="s">
        <v>51</v>
      </c>
      <c r="C31" s="31">
        <v>527</v>
      </c>
      <c r="D31" s="31"/>
      <c r="E31" s="31"/>
      <c r="F31" s="31"/>
      <c r="G31" s="31"/>
      <c r="H31" s="31">
        <v>530</v>
      </c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5" t="e" cm="1">
        <f t="array" ref="T31">AVERAGE((LARGE(C31:S31,{1,2,3,4,5})))</f>
        <v>#NUM!</v>
      </c>
      <c r="U31" s="31">
        <f t="shared" si="1"/>
        <v>528.5</v>
      </c>
      <c r="V31" s="44"/>
    </row>
    <row r="32" spans="1:22" ht="18" customHeight="1" x14ac:dyDescent="0.45">
      <c r="A32" s="40" t="s">
        <v>144</v>
      </c>
      <c r="B32" s="40" t="s">
        <v>145</v>
      </c>
      <c r="C32" s="31"/>
      <c r="D32" s="31"/>
      <c r="E32" s="31"/>
      <c r="F32" s="31"/>
      <c r="G32" s="31"/>
      <c r="H32" s="31"/>
      <c r="I32" s="31"/>
      <c r="J32" s="31"/>
      <c r="K32" s="31">
        <v>505</v>
      </c>
      <c r="L32" s="31">
        <v>544</v>
      </c>
      <c r="M32" s="31"/>
      <c r="N32" s="31"/>
      <c r="O32" s="31"/>
      <c r="P32" s="31">
        <v>527</v>
      </c>
      <c r="Q32" s="31"/>
      <c r="R32" s="31"/>
      <c r="S32" s="31"/>
      <c r="T32" s="25"/>
      <c r="U32" s="31">
        <f t="shared" si="1"/>
        <v>525.33333333333337</v>
      </c>
      <c r="V32" s="44"/>
    </row>
    <row r="33" spans="1:22" ht="18" customHeight="1" x14ac:dyDescent="0.45">
      <c r="A33" s="40" t="s">
        <v>83</v>
      </c>
      <c r="B33" s="40" t="s">
        <v>84</v>
      </c>
      <c r="C33" s="31"/>
      <c r="D33" s="31">
        <v>520</v>
      </c>
      <c r="E33" s="31"/>
      <c r="F33" s="31"/>
      <c r="G33" s="31"/>
      <c r="H33" s="31"/>
      <c r="I33" s="31"/>
      <c r="J33" s="31"/>
      <c r="K33" s="31">
        <v>500</v>
      </c>
      <c r="L33" s="31"/>
      <c r="M33" s="31"/>
      <c r="N33" s="31"/>
      <c r="O33" s="31"/>
      <c r="P33" s="31"/>
      <c r="Q33" s="31">
        <v>521</v>
      </c>
      <c r="R33" s="31">
        <v>511</v>
      </c>
      <c r="S33" s="31"/>
      <c r="T33" s="25" t="e" cm="1">
        <f t="array" ref="T33">AVERAGE((LARGE(C33:S33,{1,2,3,4,5})))</f>
        <v>#NUM!</v>
      </c>
      <c r="U33" s="31">
        <f t="shared" si="1"/>
        <v>513</v>
      </c>
      <c r="V33" s="44"/>
    </row>
    <row r="34" spans="1:22" ht="18" customHeight="1" x14ac:dyDescent="0.45">
      <c r="A34" s="40" t="s">
        <v>150</v>
      </c>
      <c r="B34" s="40" t="s">
        <v>151</v>
      </c>
      <c r="C34" s="31"/>
      <c r="D34" s="31"/>
      <c r="E34" s="31"/>
      <c r="F34" s="31"/>
      <c r="G34" s="31"/>
      <c r="H34" s="31"/>
      <c r="I34" s="31"/>
      <c r="J34" s="31"/>
      <c r="K34" s="31"/>
      <c r="L34" s="31">
        <v>541</v>
      </c>
      <c r="M34" s="31">
        <v>559</v>
      </c>
      <c r="N34" s="31"/>
      <c r="O34" s="31"/>
      <c r="P34" s="31"/>
      <c r="Q34" s="31"/>
      <c r="R34" s="31"/>
      <c r="S34" s="31"/>
      <c r="T34" s="25"/>
      <c r="U34" s="31">
        <f t="shared" si="1"/>
        <v>550</v>
      </c>
      <c r="V34" s="44"/>
    </row>
    <row r="35" spans="1:22" ht="18" customHeight="1" x14ac:dyDescent="0.45">
      <c r="A35" s="40" t="s">
        <v>155</v>
      </c>
      <c r="B35" s="40" t="s">
        <v>98</v>
      </c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>
        <v>498</v>
      </c>
      <c r="R35" s="31">
        <v>491</v>
      </c>
      <c r="S35" s="31"/>
      <c r="T35" s="25"/>
      <c r="U35" s="31">
        <f t="shared" si="1"/>
        <v>494.5</v>
      </c>
      <c r="V35" s="44"/>
    </row>
    <row r="36" spans="1:22" ht="18" customHeight="1" x14ac:dyDescent="0.45">
      <c r="A36" s="40" t="s">
        <v>35</v>
      </c>
      <c r="B36" s="40" t="s">
        <v>29</v>
      </c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>
        <v>394</v>
      </c>
      <c r="R36" s="20">
        <v>406</v>
      </c>
      <c r="S36" s="20"/>
      <c r="T36" s="25" t="e" cm="1">
        <f t="array" ref="T36">AVERAGE((LARGE(C36:S36,{1,2,3,4,5})))</f>
        <v>#NUM!</v>
      </c>
      <c r="U36" s="31">
        <f t="shared" si="1"/>
        <v>400</v>
      </c>
      <c r="V36" s="44"/>
    </row>
    <row r="37" spans="1:22" ht="18" customHeight="1" x14ac:dyDescent="0.45">
      <c r="A37" s="9"/>
      <c r="B37" s="9"/>
      <c r="C37" s="11"/>
      <c r="D37" s="11"/>
      <c r="E37" s="11"/>
      <c r="F37" s="17"/>
      <c r="G37" s="17"/>
      <c r="H37" s="17"/>
      <c r="I37" s="10"/>
      <c r="J37" s="17"/>
      <c r="K37" s="11"/>
      <c r="L37" s="18"/>
    </row>
    <row r="38" spans="1:22" ht="18" customHeight="1" x14ac:dyDescent="0.45">
      <c r="A38" s="6" t="s">
        <v>113</v>
      </c>
      <c r="B38" s="6"/>
      <c r="C38" s="8"/>
      <c r="D38" s="8"/>
      <c r="E38" s="8"/>
      <c r="F38" s="17"/>
      <c r="G38" s="17"/>
      <c r="H38" s="17"/>
      <c r="I38" s="7"/>
      <c r="J38" s="11"/>
      <c r="K38" s="11"/>
      <c r="L38" s="18"/>
    </row>
    <row r="39" spans="1:22" ht="18" customHeight="1" x14ac:dyDescent="0.45">
      <c r="A39" s="12" t="s">
        <v>0</v>
      </c>
      <c r="B39" s="12"/>
      <c r="C39" s="13" t="s">
        <v>119</v>
      </c>
      <c r="D39" s="30" t="s">
        <v>128</v>
      </c>
      <c r="E39" s="30" t="s">
        <v>128</v>
      </c>
      <c r="F39" s="30" t="s">
        <v>126</v>
      </c>
      <c r="G39" s="30" t="s">
        <v>126</v>
      </c>
      <c r="H39" s="30" t="s">
        <v>149</v>
      </c>
      <c r="I39" s="30" t="s">
        <v>149</v>
      </c>
      <c r="J39" s="30" t="s">
        <v>52</v>
      </c>
      <c r="K39" s="30" t="s">
        <v>52</v>
      </c>
      <c r="L39" s="42"/>
      <c r="M39" s="19" t="s">
        <v>26</v>
      </c>
      <c r="N39" s="36" t="s">
        <v>27</v>
      </c>
      <c r="O39" s="51" t="s">
        <v>74</v>
      </c>
    </row>
    <row r="40" spans="1:22" ht="18" customHeight="1" x14ac:dyDescent="0.45">
      <c r="A40" s="14" t="s">
        <v>38</v>
      </c>
      <c r="B40" s="14" t="s">
        <v>5</v>
      </c>
      <c r="C40" s="45"/>
      <c r="D40" s="55"/>
      <c r="E40" s="55">
        <v>528</v>
      </c>
      <c r="F40" s="55">
        <v>546</v>
      </c>
      <c r="G40" s="55">
        <v>538</v>
      </c>
      <c r="H40" s="55">
        <v>505</v>
      </c>
      <c r="I40" s="55"/>
      <c r="J40" s="55">
        <v>524</v>
      </c>
      <c r="K40" s="55">
        <v>521</v>
      </c>
      <c r="L40" s="55"/>
      <c r="M40" s="25" cm="1">
        <f t="array" ref="M40">AVERAGE((LARGE(C40:L40,{1,2,3,4,5})))</f>
        <v>531.4</v>
      </c>
      <c r="N40" s="31">
        <f>AVERAGE(C40:L40)</f>
        <v>527</v>
      </c>
      <c r="O40" s="64"/>
    </row>
    <row r="41" spans="1:22" ht="18" customHeight="1" x14ac:dyDescent="0.45">
      <c r="A41" s="14" t="s">
        <v>131</v>
      </c>
      <c r="B41" s="14" t="s">
        <v>45</v>
      </c>
      <c r="C41" s="45"/>
      <c r="D41" s="55"/>
      <c r="E41" s="55"/>
      <c r="F41" s="55">
        <v>503</v>
      </c>
      <c r="G41" s="55">
        <v>477</v>
      </c>
      <c r="H41" s="55"/>
      <c r="I41" s="55">
        <v>495</v>
      </c>
      <c r="J41" s="55">
        <v>497</v>
      </c>
      <c r="K41" s="55">
        <v>494</v>
      </c>
      <c r="L41" s="55"/>
      <c r="M41" s="25" cm="1">
        <f t="array" ref="M41">AVERAGE((LARGE(C41:L41,{1,2,3,4,5})))</f>
        <v>493.2</v>
      </c>
      <c r="N41" s="31">
        <f>AVERAGE(C41:L41)</f>
        <v>493.2</v>
      </c>
      <c r="O41" s="44"/>
    </row>
    <row r="42" spans="1:22" ht="18" customHeight="1" x14ac:dyDescent="0.45">
      <c r="A42" s="14" t="s">
        <v>50</v>
      </c>
      <c r="B42" s="14" t="s">
        <v>51</v>
      </c>
      <c r="C42" s="45">
        <v>423</v>
      </c>
      <c r="D42" s="55"/>
      <c r="E42" s="55"/>
      <c r="F42" s="55"/>
      <c r="G42" s="55"/>
      <c r="H42" s="55"/>
      <c r="I42" s="55"/>
      <c r="J42" s="55"/>
      <c r="K42" s="55"/>
      <c r="L42" s="55"/>
      <c r="M42" s="25" t="e" cm="1">
        <f t="array" ref="M42">AVERAGE((LARGE(C42:L42,{1,2,3,4,5})))</f>
        <v>#NUM!</v>
      </c>
      <c r="N42" s="31">
        <f>AVERAGE(C42:L42)</f>
        <v>423</v>
      </c>
      <c r="O42" s="44"/>
    </row>
    <row r="43" spans="1:22" ht="18" customHeight="1" x14ac:dyDescent="0.45">
      <c r="A43" s="14" t="s">
        <v>28</v>
      </c>
      <c r="B43" s="14" t="s">
        <v>29</v>
      </c>
      <c r="C43" s="43"/>
      <c r="D43" s="42"/>
      <c r="E43" s="42"/>
      <c r="F43" s="42"/>
      <c r="G43" s="42"/>
      <c r="H43" s="42"/>
      <c r="I43" s="42"/>
      <c r="J43" s="42">
        <v>100</v>
      </c>
      <c r="K43" s="42">
        <v>303</v>
      </c>
      <c r="L43" s="42"/>
      <c r="M43" s="25" t="e" cm="1">
        <f t="array" ref="M43">AVERAGE((LARGE(C43:L43,{1,2,3,4,5})))</f>
        <v>#NUM!</v>
      </c>
      <c r="N43" s="31">
        <f>AVERAGE(C43:L43)</f>
        <v>201.5</v>
      </c>
      <c r="O43" s="44"/>
    </row>
    <row r="44" spans="1:22" ht="18" customHeight="1" x14ac:dyDescent="0.45">
      <c r="A44" s="9"/>
      <c r="B44" s="9"/>
      <c r="C44" s="11"/>
      <c r="D44" s="11"/>
      <c r="E44" s="11"/>
      <c r="F44" s="11"/>
      <c r="G44" s="11"/>
      <c r="H44" s="11"/>
      <c r="I44" s="34"/>
      <c r="J44" s="34"/>
      <c r="K44" s="44"/>
    </row>
    <row r="45" spans="1:22" ht="18" customHeight="1" x14ac:dyDescent="0.45">
      <c r="A45" s="9"/>
      <c r="B45" s="9"/>
      <c r="C45" s="11"/>
      <c r="D45" s="11"/>
      <c r="E45" s="11"/>
      <c r="F45" s="11"/>
      <c r="G45" s="11"/>
      <c r="H45" s="11"/>
      <c r="I45" s="34"/>
      <c r="J45" s="34"/>
      <c r="K45" s="44"/>
    </row>
    <row r="46" spans="1:22" ht="18" customHeight="1" x14ac:dyDescent="0.45">
      <c r="A46" s="9"/>
      <c r="B46" s="9"/>
      <c r="C46" s="11"/>
      <c r="D46" s="11"/>
      <c r="E46" s="11"/>
      <c r="F46" s="17"/>
      <c r="G46" s="17"/>
      <c r="H46" s="17"/>
    </row>
    <row r="47" spans="1:22" ht="18" customHeight="1" x14ac:dyDescent="0.45">
      <c r="A47" s="6" t="s">
        <v>106</v>
      </c>
      <c r="B47" s="6"/>
      <c r="C47" s="8"/>
      <c r="D47" s="8"/>
      <c r="E47" s="8"/>
      <c r="F47" s="8"/>
      <c r="G47" s="8"/>
      <c r="H47" s="3"/>
      <c r="I47"/>
    </row>
    <row r="48" spans="1:22" ht="18" customHeight="1" x14ac:dyDescent="0.45">
      <c r="A48" s="12" t="s">
        <v>0</v>
      </c>
      <c r="B48" s="12"/>
      <c r="C48" s="30" t="s">
        <v>128</v>
      </c>
      <c r="D48" s="30" t="s">
        <v>128</v>
      </c>
      <c r="E48" s="30" t="s">
        <v>126</v>
      </c>
      <c r="F48" s="30" t="s">
        <v>126</v>
      </c>
      <c r="G48" s="30" t="s">
        <v>136</v>
      </c>
      <c r="H48" s="30"/>
      <c r="I48" s="30"/>
      <c r="J48" s="19" t="s">
        <v>26</v>
      </c>
      <c r="K48" s="28" t="s">
        <v>27</v>
      </c>
      <c r="L48" s="52" t="s">
        <v>75</v>
      </c>
    </row>
    <row r="49" spans="1:28" ht="18" customHeight="1" x14ac:dyDescent="0.45">
      <c r="A49" s="14" t="s">
        <v>123</v>
      </c>
      <c r="B49" s="14" t="s">
        <v>122</v>
      </c>
      <c r="C49" s="21"/>
      <c r="D49" s="21"/>
      <c r="E49" s="21"/>
      <c r="F49" s="21">
        <v>616.6</v>
      </c>
      <c r="G49" s="21">
        <v>610.9</v>
      </c>
      <c r="H49" s="21"/>
      <c r="I49" s="21"/>
      <c r="J49" s="24" t="e" cm="1">
        <f t="array" ref="J49">AVERAGE((LARGE(I49:I49,{1,2,3,4,5})))</f>
        <v>#NUM!</v>
      </c>
      <c r="K49" s="33">
        <f>AVERAGE(C49:I49)</f>
        <v>613.75</v>
      </c>
    </row>
    <row r="50" spans="1:28" ht="18" customHeight="1" x14ac:dyDescent="0.45">
      <c r="A50" s="9"/>
      <c r="B50" s="9"/>
      <c r="C50" s="11"/>
      <c r="D50" s="11"/>
      <c r="E50" s="11"/>
      <c r="F50" s="17"/>
      <c r="G50" s="17"/>
      <c r="H50" s="17"/>
    </row>
    <row r="51" spans="1:28" ht="18" customHeight="1" x14ac:dyDescent="0.45">
      <c r="A51" s="6" t="s">
        <v>107</v>
      </c>
      <c r="B51" s="6"/>
      <c r="C51" s="8"/>
      <c r="D51" s="8"/>
      <c r="E51" s="8"/>
      <c r="F51" s="7"/>
      <c r="G51" s="8"/>
      <c r="H51" s="8"/>
    </row>
    <row r="52" spans="1:28" ht="18" customHeight="1" x14ac:dyDescent="0.45">
      <c r="A52" s="12" t="s">
        <v>0</v>
      </c>
      <c r="B52" s="12"/>
      <c r="C52" s="30" t="s">
        <v>56</v>
      </c>
      <c r="D52" s="30" t="s">
        <v>128</v>
      </c>
      <c r="E52" s="30" t="s">
        <v>128</v>
      </c>
      <c r="F52" s="42" t="s">
        <v>124</v>
      </c>
      <c r="G52" s="30" t="s">
        <v>126</v>
      </c>
      <c r="H52" s="30" t="s">
        <v>136</v>
      </c>
      <c r="I52" s="30" t="s">
        <v>137</v>
      </c>
      <c r="J52" s="30" t="s">
        <v>137</v>
      </c>
      <c r="K52" s="30" t="s">
        <v>149</v>
      </c>
      <c r="L52" s="30" t="s">
        <v>149</v>
      </c>
      <c r="M52" s="30" t="s">
        <v>52</v>
      </c>
      <c r="N52" s="30" t="s">
        <v>52</v>
      </c>
      <c r="O52" s="30"/>
      <c r="P52" s="19" t="s">
        <v>26</v>
      </c>
      <c r="Q52" s="28" t="s">
        <v>27</v>
      </c>
      <c r="R52" s="52" t="s">
        <v>76</v>
      </c>
    </row>
    <row r="53" spans="1:28" ht="18" customHeight="1" x14ac:dyDescent="0.45">
      <c r="A53" s="14" t="s">
        <v>1</v>
      </c>
      <c r="B53" s="14" t="s">
        <v>2</v>
      </c>
      <c r="C53" s="33">
        <v>621.29999999999995</v>
      </c>
      <c r="D53" s="33"/>
      <c r="E53" s="33">
        <v>614.4</v>
      </c>
      <c r="F53" s="33"/>
      <c r="G53" s="33">
        <v>618.5</v>
      </c>
      <c r="H53" s="33">
        <v>606.29999999999995</v>
      </c>
      <c r="I53" s="33">
        <v>614.70000000000005</v>
      </c>
      <c r="J53" s="33">
        <v>613.79999999999995</v>
      </c>
      <c r="K53" s="33">
        <v>613</v>
      </c>
      <c r="L53" s="33">
        <v>613.9</v>
      </c>
      <c r="M53" s="33">
        <v>608.6</v>
      </c>
      <c r="N53" s="33">
        <v>602.4</v>
      </c>
      <c r="O53" s="33"/>
      <c r="P53" s="21" cm="1">
        <f t="array" ref="P53">AVERAGE((LARGE(C53:O53,{1,2,3,4,5})))</f>
        <v>616.56000000000006</v>
      </c>
      <c r="Q53" s="24">
        <f>AVERAGE(C53:O53)</f>
        <v>612.68999999999994</v>
      </c>
      <c r="R53" s="39"/>
    </row>
    <row r="54" spans="1:28" ht="18" customHeight="1" x14ac:dyDescent="0.45">
      <c r="A54" s="14" t="s">
        <v>46</v>
      </c>
      <c r="B54" s="14" t="s">
        <v>47</v>
      </c>
      <c r="C54" s="42"/>
      <c r="D54" s="42"/>
      <c r="E54" s="42"/>
      <c r="F54" s="42">
        <v>602.5</v>
      </c>
      <c r="G54" s="42"/>
      <c r="H54" s="42"/>
      <c r="I54" s="42">
        <v>594.70000000000005</v>
      </c>
      <c r="J54" s="42">
        <v>603.9</v>
      </c>
      <c r="K54" s="42"/>
      <c r="L54" s="42"/>
      <c r="M54" s="42"/>
      <c r="N54" s="42"/>
      <c r="O54" s="42"/>
      <c r="P54" s="24" t="e" cm="1">
        <f t="array" ref="P54">AVERAGE((LARGE(C54:O54,{1,2,3,4,5})))</f>
        <v>#NUM!</v>
      </c>
      <c r="Q54" s="33">
        <f>AVERAGE(C54:O54)</f>
        <v>600.36666666666667</v>
      </c>
      <c r="R54" s="58"/>
    </row>
    <row r="55" spans="1:28" ht="18" customHeight="1" x14ac:dyDescent="0.45">
      <c r="A55" s="9"/>
      <c r="B55" s="9"/>
      <c r="C55" s="50"/>
      <c r="D55" s="50"/>
      <c r="E55" s="50"/>
      <c r="F55" s="10"/>
      <c r="G55" s="11"/>
      <c r="H55" s="11"/>
      <c r="K55" s="3"/>
    </row>
    <row r="56" spans="1:28" ht="18" customHeight="1" x14ac:dyDescent="0.45">
      <c r="A56" s="6" t="s">
        <v>108</v>
      </c>
      <c r="B56" s="6"/>
      <c r="C56" s="8"/>
      <c r="D56" s="8"/>
      <c r="E56" s="8"/>
      <c r="F56" s="7"/>
      <c r="G56" s="11"/>
      <c r="H56" s="11"/>
      <c r="K56" s="3"/>
    </row>
    <row r="57" spans="1:28" ht="18" customHeight="1" x14ac:dyDescent="0.45">
      <c r="A57" s="12" t="s">
        <v>0</v>
      </c>
      <c r="B57" s="12"/>
      <c r="C57" s="42" t="s">
        <v>120</v>
      </c>
      <c r="D57" s="42" t="s">
        <v>120</v>
      </c>
      <c r="E57" s="30" t="s">
        <v>56</v>
      </c>
      <c r="F57" s="30" t="s">
        <v>128</v>
      </c>
      <c r="G57" s="30" t="s">
        <v>128</v>
      </c>
      <c r="H57" s="42" t="s">
        <v>124</v>
      </c>
      <c r="I57" s="42" t="s">
        <v>147</v>
      </c>
      <c r="J57" s="42" t="s">
        <v>147</v>
      </c>
      <c r="K57" s="30" t="s">
        <v>126</v>
      </c>
      <c r="L57" s="30" t="s">
        <v>126</v>
      </c>
      <c r="M57" s="30" t="s">
        <v>136</v>
      </c>
      <c r="N57" s="30" t="s">
        <v>70</v>
      </c>
      <c r="O57" s="30" t="s">
        <v>137</v>
      </c>
      <c r="P57" s="30" t="s">
        <v>137</v>
      </c>
      <c r="Q57" s="42" t="s">
        <v>142</v>
      </c>
      <c r="R57" s="30" t="s">
        <v>143</v>
      </c>
      <c r="S57" s="30" t="s">
        <v>149</v>
      </c>
      <c r="T57" s="30" t="s">
        <v>149</v>
      </c>
      <c r="U57" s="42" t="s">
        <v>96</v>
      </c>
      <c r="V57" s="42" t="s">
        <v>104</v>
      </c>
      <c r="W57" s="30" t="s">
        <v>52</v>
      </c>
      <c r="X57" s="30" t="s">
        <v>52</v>
      </c>
      <c r="Y57" s="42"/>
      <c r="Z57" s="19" t="s">
        <v>26</v>
      </c>
      <c r="AA57" s="28" t="s">
        <v>27</v>
      </c>
      <c r="AB57" s="52" t="s">
        <v>77</v>
      </c>
    </row>
    <row r="58" spans="1:28" ht="18" customHeight="1" x14ac:dyDescent="0.45">
      <c r="A58" s="14" t="s">
        <v>30</v>
      </c>
      <c r="B58" s="14" t="s">
        <v>48</v>
      </c>
      <c r="C58" s="33"/>
      <c r="D58" s="33"/>
      <c r="E58" s="33">
        <v>633.79999999999995</v>
      </c>
      <c r="F58" s="33"/>
      <c r="G58" s="33"/>
      <c r="H58" s="33"/>
      <c r="I58" s="33"/>
      <c r="J58" s="33"/>
      <c r="K58" s="33"/>
      <c r="L58" s="33">
        <v>634.20000000000005</v>
      </c>
      <c r="M58" s="33">
        <v>634.5</v>
      </c>
      <c r="N58" s="33"/>
      <c r="O58" s="33">
        <v>629.9</v>
      </c>
      <c r="P58" s="33">
        <v>632.9</v>
      </c>
      <c r="Q58" s="33">
        <v>628.79999999999995</v>
      </c>
      <c r="R58" s="33"/>
      <c r="S58" s="33">
        <v>628.6</v>
      </c>
      <c r="T58" s="33">
        <v>634.6</v>
      </c>
      <c r="U58" s="33"/>
      <c r="V58" s="33"/>
      <c r="W58" s="33"/>
      <c r="X58" s="33"/>
      <c r="Y58" s="33"/>
      <c r="Z58" s="21" cm="1">
        <f t="array" ref="Z58">AVERAGE((LARGE(C58:Y58,{1,2,3,4,5})))</f>
        <v>634</v>
      </c>
      <c r="AA58" s="24">
        <f t="shared" ref="AA58:AA78" si="2">AVERAGE(C58:Y58)</f>
        <v>632.16250000000014</v>
      </c>
      <c r="AB58" s="56"/>
    </row>
    <row r="59" spans="1:28" ht="18" customHeight="1" x14ac:dyDescent="0.45">
      <c r="A59" s="14" t="s">
        <v>18</v>
      </c>
      <c r="B59" s="14" t="s">
        <v>40</v>
      </c>
      <c r="C59" s="33"/>
      <c r="D59" s="33"/>
      <c r="E59" s="33">
        <v>624</v>
      </c>
      <c r="F59" s="33">
        <v>626.79999999999995</v>
      </c>
      <c r="G59" s="33">
        <v>633.5</v>
      </c>
      <c r="H59" s="33"/>
      <c r="I59" s="33"/>
      <c r="J59" s="33"/>
      <c r="K59" s="33">
        <v>633.6</v>
      </c>
      <c r="L59" s="33">
        <v>634.29999999999995</v>
      </c>
      <c r="M59" s="33">
        <v>621.9</v>
      </c>
      <c r="N59" s="33">
        <v>624.9</v>
      </c>
      <c r="O59" s="33">
        <v>627.6</v>
      </c>
      <c r="P59" s="33">
        <v>626.5</v>
      </c>
      <c r="Q59" s="33">
        <v>626.20000000000005</v>
      </c>
      <c r="R59" s="33">
        <v>627.29999999999995</v>
      </c>
      <c r="S59" s="33">
        <v>629.5</v>
      </c>
      <c r="T59" s="33">
        <v>628.4</v>
      </c>
      <c r="U59" s="33"/>
      <c r="V59" s="33">
        <v>629.20000000000005</v>
      </c>
      <c r="W59" s="33">
        <v>620.9</v>
      </c>
      <c r="X59" s="33">
        <v>622.5</v>
      </c>
      <c r="Y59" s="33"/>
      <c r="Z59" s="21" cm="1">
        <f t="array" ref="Z59">AVERAGE((LARGE(C59:Y59,{1,2,3,4,5})))</f>
        <v>632.0200000000001</v>
      </c>
      <c r="AA59" s="24">
        <f t="shared" si="2"/>
        <v>627.31875000000002</v>
      </c>
      <c r="AB59" s="56"/>
    </row>
    <row r="60" spans="1:28" ht="18" customHeight="1" x14ac:dyDescent="0.45">
      <c r="A60" s="14" t="s">
        <v>22</v>
      </c>
      <c r="B60" s="14" t="s">
        <v>21</v>
      </c>
      <c r="C60" s="21"/>
      <c r="D60" s="21"/>
      <c r="E60" s="21">
        <v>619.4</v>
      </c>
      <c r="F60" s="21">
        <v>623.79999999999995</v>
      </c>
      <c r="G60" s="21">
        <v>623.9</v>
      </c>
      <c r="H60" s="21">
        <v>625.1</v>
      </c>
      <c r="I60" s="21"/>
      <c r="J60" s="21"/>
      <c r="K60" s="21">
        <v>628.9</v>
      </c>
      <c r="L60" s="21">
        <v>631</v>
      </c>
      <c r="M60" s="21"/>
      <c r="N60" s="21"/>
      <c r="O60" s="21">
        <v>624</v>
      </c>
      <c r="P60" s="21">
        <v>624.4</v>
      </c>
      <c r="Q60" s="21"/>
      <c r="R60" s="21"/>
      <c r="S60" s="21">
        <v>631.79999999999995</v>
      </c>
      <c r="T60" s="21">
        <v>630.29999999999995</v>
      </c>
      <c r="U60" s="21">
        <v>630.5</v>
      </c>
      <c r="V60" s="21">
        <v>631.9</v>
      </c>
      <c r="W60" s="21">
        <v>626.70000000000005</v>
      </c>
      <c r="X60" s="21">
        <v>627.20000000000005</v>
      </c>
      <c r="Y60" s="21"/>
      <c r="Z60" s="21" cm="1">
        <f t="array" ref="Z60">AVERAGE((LARGE(C60:Y60,{1,2,3,4,5})))</f>
        <v>631.1</v>
      </c>
      <c r="AA60" s="24">
        <f t="shared" si="2"/>
        <v>627.06428571428569</v>
      </c>
      <c r="AB60" s="39"/>
    </row>
    <row r="61" spans="1:28" ht="18" customHeight="1" x14ac:dyDescent="0.45">
      <c r="A61" s="14" t="s">
        <v>19</v>
      </c>
      <c r="B61" s="14" t="s">
        <v>2</v>
      </c>
      <c r="C61" s="33">
        <v>632.1</v>
      </c>
      <c r="D61" s="33">
        <v>631.4</v>
      </c>
      <c r="E61" s="33">
        <v>629.6</v>
      </c>
      <c r="F61" s="33"/>
      <c r="G61" s="33">
        <v>630.6</v>
      </c>
      <c r="H61" s="33"/>
      <c r="I61" s="33"/>
      <c r="J61" s="33"/>
      <c r="K61" s="33"/>
      <c r="L61" s="33"/>
      <c r="M61" s="33"/>
      <c r="N61" s="33"/>
      <c r="O61" s="33">
        <v>625.9</v>
      </c>
      <c r="P61" s="33">
        <v>627.1</v>
      </c>
      <c r="Q61" s="33"/>
      <c r="R61" s="33"/>
      <c r="S61" s="33"/>
      <c r="T61" s="33"/>
      <c r="U61" s="33"/>
      <c r="V61" s="33"/>
      <c r="W61" s="33">
        <v>622.20000000000005</v>
      </c>
      <c r="X61" s="33">
        <v>619.70000000000005</v>
      </c>
      <c r="Y61" s="33"/>
      <c r="Z61" s="21" cm="1">
        <f t="array" ref="Z61">AVERAGE((LARGE(C61:Y61,{1,2,3,4,5})))</f>
        <v>630.16</v>
      </c>
      <c r="AA61" s="24">
        <f t="shared" si="2"/>
        <v>627.32499999999993</v>
      </c>
      <c r="AB61" s="39"/>
    </row>
    <row r="62" spans="1:28" ht="18" customHeight="1" x14ac:dyDescent="0.45">
      <c r="A62" s="14" t="s">
        <v>14</v>
      </c>
      <c r="B62" s="14" t="s">
        <v>15</v>
      </c>
      <c r="C62" s="21">
        <v>626.29999999999995</v>
      </c>
      <c r="D62" s="21">
        <v>624.79999999999995</v>
      </c>
      <c r="E62" s="21"/>
      <c r="F62" s="21"/>
      <c r="G62" s="21"/>
      <c r="H62" s="21"/>
      <c r="I62" s="21"/>
      <c r="J62" s="21"/>
      <c r="K62" s="21">
        <v>630.79999999999995</v>
      </c>
      <c r="L62" s="21">
        <v>628.70000000000005</v>
      </c>
      <c r="M62" s="21"/>
      <c r="N62" s="21"/>
      <c r="O62" s="21">
        <v>629.4</v>
      </c>
      <c r="P62" s="21">
        <v>626.70000000000005</v>
      </c>
      <c r="Q62" s="21"/>
      <c r="R62" s="21"/>
      <c r="S62" s="21">
        <v>624.70000000000005</v>
      </c>
      <c r="T62" s="21">
        <v>625.4</v>
      </c>
      <c r="U62" s="21"/>
      <c r="V62" s="21"/>
      <c r="W62" s="21">
        <v>628</v>
      </c>
      <c r="X62" s="21">
        <v>625.9</v>
      </c>
      <c r="Y62" s="21"/>
      <c r="Z62" s="21" cm="1">
        <f t="array" ref="Z62">AVERAGE((LARGE(C62:Y62,{1,2,3,4,5})))</f>
        <v>628.71999999999991</v>
      </c>
      <c r="AA62" s="24">
        <f t="shared" si="2"/>
        <v>627.06999999999994</v>
      </c>
    </row>
    <row r="63" spans="1:28" ht="18" customHeight="1" x14ac:dyDescent="0.45">
      <c r="A63" s="14" t="s">
        <v>16</v>
      </c>
      <c r="B63" s="14" t="s">
        <v>17</v>
      </c>
      <c r="C63" s="21"/>
      <c r="D63" s="21"/>
      <c r="E63" s="21"/>
      <c r="F63" s="21">
        <v>630</v>
      </c>
      <c r="G63" s="21"/>
      <c r="H63" s="21"/>
      <c r="I63" s="21"/>
      <c r="J63" s="21"/>
      <c r="K63" s="21">
        <v>631</v>
      </c>
      <c r="L63" s="21"/>
      <c r="M63" s="21"/>
      <c r="N63" s="21">
        <v>622.29999999999995</v>
      </c>
      <c r="O63" s="21">
        <v>623.1</v>
      </c>
      <c r="P63" s="21">
        <v>624.4</v>
      </c>
      <c r="Q63" s="21">
        <v>626.5</v>
      </c>
      <c r="R63" s="21"/>
      <c r="S63" s="21"/>
      <c r="T63" s="21"/>
      <c r="U63" s="21"/>
      <c r="V63" s="21"/>
      <c r="W63" s="21"/>
      <c r="X63" s="21"/>
      <c r="Y63" s="21"/>
      <c r="Z63" s="21" cm="1">
        <f t="array" ref="Z63">AVERAGE((LARGE(C63:Y63,{1,2,3,4,5})))</f>
        <v>627</v>
      </c>
      <c r="AA63" s="24">
        <f t="shared" si="2"/>
        <v>626.2166666666667</v>
      </c>
      <c r="AB63" s="47"/>
    </row>
    <row r="64" spans="1:28" ht="18" customHeight="1" x14ac:dyDescent="0.45">
      <c r="A64" s="14" t="s">
        <v>39</v>
      </c>
      <c r="B64" s="14" t="s">
        <v>20</v>
      </c>
      <c r="C64" s="21"/>
      <c r="D64" s="21"/>
      <c r="E64" s="21"/>
      <c r="F64" s="21">
        <v>611.9</v>
      </c>
      <c r="G64" s="21"/>
      <c r="H64" s="21"/>
      <c r="I64" s="21"/>
      <c r="J64" s="21"/>
      <c r="K64" s="21"/>
      <c r="L64" s="21"/>
      <c r="M64" s="21"/>
      <c r="N64" s="21"/>
      <c r="O64" s="21">
        <v>625.79999999999995</v>
      </c>
      <c r="P64" s="21">
        <v>624.1</v>
      </c>
      <c r="Q64" s="21"/>
      <c r="R64" s="21"/>
      <c r="S64" s="21"/>
      <c r="T64" s="21"/>
      <c r="U64" s="21">
        <v>627.70000000000005</v>
      </c>
      <c r="V64" s="21"/>
      <c r="W64" s="21">
        <v>628.29999999999995</v>
      </c>
      <c r="X64" s="21">
        <v>620.70000000000005</v>
      </c>
      <c r="Y64" s="21"/>
      <c r="Z64" s="33" cm="1">
        <f t="array" ref="Z64">AVERAGE((LARGE(C64:Y64,{1,2,3,4,5})))</f>
        <v>625.32000000000005</v>
      </c>
      <c r="AA64" s="24">
        <f t="shared" si="2"/>
        <v>623.08333333333337</v>
      </c>
    </row>
    <row r="65" spans="1:28" ht="18" customHeight="1" x14ac:dyDescent="0.45">
      <c r="A65" s="14" t="s">
        <v>31</v>
      </c>
      <c r="B65" s="14" t="s">
        <v>23</v>
      </c>
      <c r="C65" s="21"/>
      <c r="D65" s="21"/>
      <c r="E65" s="21"/>
      <c r="F65" s="21"/>
      <c r="G65" s="21"/>
      <c r="H65" s="21">
        <v>624.4</v>
      </c>
      <c r="I65" s="21"/>
      <c r="J65" s="21"/>
      <c r="K65" s="21"/>
      <c r="L65" s="21"/>
      <c r="M65" s="21"/>
      <c r="N65" s="21"/>
      <c r="O65" s="21">
        <v>605.6</v>
      </c>
      <c r="P65" s="21">
        <v>611</v>
      </c>
      <c r="Q65" s="21"/>
      <c r="R65" s="21"/>
      <c r="S65" s="21">
        <v>626.4</v>
      </c>
      <c r="T65" s="21">
        <v>623</v>
      </c>
      <c r="U65" s="21">
        <v>618.9</v>
      </c>
      <c r="V65" s="21"/>
      <c r="W65" s="21">
        <v>615.9</v>
      </c>
      <c r="X65" s="21">
        <v>622.79999999999995</v>
      </c>
      <c r="Y65" s="21"/>
      <c r="Z65" s="21" cm="1">
        <f t="array" ref="Z65">AVERAGE((LARGE(C65:Y65,{1,2,3,4,5})))</f>
        <v>623.1</v>
      </c>
      <c r="AA65" s="24">
        <f t="shared" si="2"/>
        <v>618.5</v>
      </c>
    </row>
    <row r="66" spans="1:28" ht="18" customHeight="1" x14ac:dyDescent="0.45">
      <c r="A66" s="14" t="s">
        <v>64</v>
      </c>
      <c r="B66" s="14" t="s">
        <v>63</v>
      </c>
      <c r="C66" s="33"/>
      <c r="D66" s="33"/>
      <c r="E66" s="33"/>
      <c r="F66" s="33">
        <v>622.70000000000005</v>
      </c>
      <c r="G66" s="33">
        <v>622.1</v>
      </c>
      <c r="H66" s="33"/>
      <c r="I66" s="33">
        <v>620.4</v>
      </c>
      <c r="J66" s="33">
        <v>621.5</v>
      </c>
      <c r="K66" s="33"/>
      <c r="L66" s="33"/>
      <c r="M66" s="33"/>
      <c r="N66" s="33"/>
      <c r="O66" s="33"/>
      <c r="P66" s="33"/>
      <c r="Q66" s="33"/>
      <c r="R66" s="33"/>
      <c r="S66" s="33">
        <v>620.6</v>
      </c>
      <c r="T66" s="33">
        <v>620.4</v>
      </c>
      <c r="U66" s="33"/>
      <c r="V66" s="33"/>
      <c r="W66" s="33">
        <v>610.6</v>
      </c>
      <c r="X66" s="33">
        <v>602.5</v>
      </c>
      <c r="Y66" s="33"/>
      <c r="Z66" s="21" cm="1">
        <f t="array" ref="Z66">AVERAGE((LARGE(C66:Y66,{1,2,3,4,5})))</f>
        <v>621.46</v>
      </c>
      <c r="AA66" s="24">
        <f t="shared" si="2"/>
        <v>617.6</v>
      </c>
    </row>
    <row r="67" spans="1:28" ht="18" customHeight="1" x14ac:dyDescent="0.45">
      <c r="A67" s="14" t="s">
        <v>89</v>
      </c>
      <c r="B67" s="14" t="s">
        <v>90</v>
      </c>
      <c r="C67" s="21"/>
      <c r="D67" s="21"/>
      <c r="E67" s="21"/>
      <c r="F67" s="21">
        <v>605.1</v>
      </c>
      <c r="G67" s="21">
        <v>606.4</v>
      </c>
      <c r="H67" s="21">
        <v>602.6</v>
      </c>
      <c r="I67" s="21"/>
      <c r="J67" s="21"/>
      <c r="K67" s="21"/>
      <c r="L67" s="21"/>
      <c r="M67" s="21"/>
      <c r="N67" s="21"/>
      <c r="O67" s="21">
        <v>613.29999999999995</v>
      </c>
      <c r="P67" s="21">
        <v>613.70000000000005</v>
      </c>
      <c r="Q67" s="21"/>
      <c r="R67" s="21"/>
      <c r="S67" s="21"/>
      <c r="T67" s="21"/>
      <c r="U67" s="21"/>
      <c r="V67" s="21"/>
      <c r="W67" s="21">
        <v>614.29999999999995</v>
      </c>
      <c r="X67" s="21">
        <v>606.9</v>
      </c>
      <c r="Y67" s="21"/>
      <c r="Z67" s="21" cm="1">
        <f t="array" ref="Z67">AVERAGE((LARGE(C67:Y67,{1,2,3,4,5})))</f>
        <v>610.91999999999996</v>
      </c>
      <c r="AA67" s="24">
        <f t="shared" si="2"/>
        <v>608.89999999999986</v>
      </c>
    </row>
    <row r="68" spans="1:28" ht="18" customHeight="1" x14ac:dyDescent="0.45">
      <c r="A68" s="14" t="s">
        <v>116</v>
      </c>
      <c r="B68" s="14" t="s">
        <v>117</v>
      </c>
      <c r="C68" s="21"/>
      <c r="D68" s="21"/>
      <c r="E68" s="21">
        <v>602.29999999999995</v>
      </c>
      <c r="F68" s="21">
        <v>606.1</v>
      </c>
      <c r="G68" s="21">
        <v>613.29999999999995</v>
      </c>
      <c r="H68" s="21"/>
      <c r="I68" s="21"/>
      <c r="J68" s="21"/>
      <c r="K68" s="21"/>
      <c r="L68" s="21"/>
      <c r="M68" s="21"/>
      <c r="N68" s="21"/>
      <c r="O68" s="21">
        <v>611.79999999999995</v>
      </c>
      <c r="P68" s="21">
        <v>618.70000000000005</v>
      </c>
      <c r="Q68" s="21"/>
      <c r="R68" s="21"/>
      <c r="S68" s="21"/>
      <c r="T68" s="21"/>
      <c r="U68" s="21"/>
      <c r="V68" s="21"/>
      <c r="W68" s="21"/>
      <c r="X68" s="21"/>
      <c r="Y68" s="21"/>
      <c r="Z68" s="21" cm="1">
        <f t="array" ref="Z68">AVERAGE((LARGE(C68:Y68,{1,2,3,4,5})))</f>
        <v>610.43999999999994</v>
      </c>
      <c r="AA68" s="24">
        <f t="shared" si="2"/>
        <v>610.43999999999994</v>
      </c>
      <c r="AB68" s="22"/>
    </row>
    <row r="69" spans="1:28" ht="18" customHeight="1" x14ac:dyDescent="0.45">
      <c r="A69" s="14" t="s">
        <v>123</v>
      </c>
      <c r="B69" s="14" t="s">
        <v>122</v>
      </c>
      <c r="C69" s="33"/>
      <c r="D69" s="33"/>
      <c r="E69" s="33"/>
      <c r="F69" s="33">
        <v>625.1</v>
      </c>
      <c r="G69" s="33">
        <v>621.29999999999995</v>
      </c>
      <c r="H69" s="33"/>
      <c r="I69" s="33"/>
      <c r="J69" s="33"/>
      <c r="K69" s="33">
        <v>629.70000000000005</v>
      </c>
      <c r="L69" s="33"/>
      <c r="M69" s="33">
        <v>629.9</v>
      </c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24" t="e" cm="1">
        <f t="array" ref="Z69">AVERAGE((LARGE(C69:Y69,{1,2,3,4,5})))</f>
        <v>#NUM!</v>
      </c>
      <c r="AA69" s="33">
        <f t="shared" si="2"/>
        <v>626.5</v>
      </c>
    </row>
    <row r="70" spans="1:28" ht="18" customHeight="1" x14ac:dyDescent="0.45">
      <c r="A70" s="14" t="s">
        <v>10</v>
      </c>
      <c r="B70" s="14" t="s">
        <v>103</v>
      </c>
      <c r="C70" s="21"/>
      <c r="D70" s="21"/>
      <c r="E70" s="21"/>
      <c r="F70" s="21"/>
      <c r="G70" s="21"/>
      <c r="H70" s="21"/>
      <c r="I70" s="21"/>
      <c r="J70" s="21"/>
      <c r="K70" s="21">
        <v>617.20000000000005</v>
      </c>
      <c r="L70" s="21">
        <v>623.20000000000005</v>
      </c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4" t="e" cm="1">
        <f t="array" ref="Z70">AVERAGE((LARGE(C70:Y70,{1,2,3,4,5})))</f>
        <v>#NUM!</v>
      </c>
      <c r="AA70" s="33">
        <f t="shared" si="2"/>
        <v>620.20000000000005</v>
      </c>
    </row>
    <row r="71" spans="1:28" ht="18" customHeight="1" x14ac:dyDescent="0.45">
      <c r="A71" s="14" t="s">
        <v>11</v>
      </c>
      <c r="B71" s="14" t="s">
        <v>12</v>
      </c>
      <c r="C71" s="21"/>
      <c r="D71" s="21"/>
      <c r="E71" s="21">
        <v>614.79999999999995</v>
      </c>
      <c r="F71" s="21"/>
      <c r="G71" s="21"/>
      <c r="H71" s="21"/>
      <c r="I71" s="21"/>
      <c r="J71" s="21"/>
      <c r="K71" s="21"/>
      <c r="L71" s="21">
        <v>624.79999999999995</v>
      </c>
      <c r="M71" s="21"/>
      <c r="N71" s="21"/>
      <c r="O71" s="21"/>
      <c r="P71" s="21"/>
      <c r="Q71" s="21"/>
      <c r="R71" s="21"/>
      <c r="S71" s="21">
        <v>620.79999999999995</v>
      </c>
      <c r="T71" s="21"/>
      <c r="U71" s="21"/>
      <c r="V71" s="21"/>
      <c r="W71" s="21"/>
      <c r="X71" s="21"/>
      <c r="Y71" s="21"/>
      <c r="Z71" s="24" t="e" cm="1">
        <f t="array" ref="Z71">AVERAGE((LARGE(C71:Y71,{1,2,3,4,5})))</f>
        <v>#NUM!</v>
      </c>
      <c r="AA71" s="33">
        <f t="shared" si="2"/>
        <v>620.13333333333333</v>
      </c>
    </row>
    <row r="72" spans="1:28" ht="18" customHeight="1" x14ac:dyDescent="0.45">
      <c r="A72" s="14" t="s">
        <v>99</v>
      </c>
      <c r="B72" s="14" t="s">
        <v>100</v>
      </c>
      <c r="C72" s="21"/>
      <c r="D72" s="21"/>
      <c r="E72" s="21"/>
      <c r="F72" s="21"/>
      <c r="G72" s="21"/>
      <c r="H72" s="21">
        <v>612.4</v>
      </c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4" t="e" cm="1">
        <f t="array" ref="Z72">AVERAGE((LARGE(C72:Y72,{1,2,3,4,5})))</f>
        <v>#NUM!</v>
      </c>
      <c r="AA72" s="33">
        <f t="shared" si="2"/>
        <v>612.4</v>
      </c>
    </row>
    <row r="73" spans="1:28" ht="18" customHeight="1" x14ac:dyDescent="0.45">
      <c r="A73" s="14" t="s">
        <v>101</v>
      </c>
      <c r="B73" s="14" t="s">
        <v>102</v>
      </c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>
        <v>613.20000000000005</v>
      </c>
      <c r="X73" s="21">
        <v>605.70000000000005</v>
      </c>
      <c r="Y73" s="21"/>
      <c r="Z73" s="24" t="e" cm="1">
        <f t="array" ref="Z73">AVERAGE((LARGE(C73:Y73,{1,2,3,4,5})))</f>
        <v>#NUM!</v>
      </c>
      <c r="AA73" s="33">
        <f t="shared" si="2"/>
        <v>609.45000000000005</v>
      </c>
    </row>
    <row r="74" spans="1:28" ht="18" customHeight="1" x14ac:dyDescent="0.45">
      <c r="A74" s="14" t="s">
        <v>65</v>
      </c>
      <c r="B74" s="14" t="s">
        <v>66</v>
      </c>
      <c r="C74" s="21"/>
      <c r="D74" s="21"/>
      <c r="E74" s="21"/>
      <c r="F74" s="21">
        <v>601</v>
      </c>
      <c r="G74" s="21"/>
      <c r="H74" s="21"/>
      <c r="I74" s="21"/>
      <c r="J74" s="21"/>
      <c r="K74" s="21">
        <v>612.1</v>
      </c>
      <c r="L74" s="21"/>
      <c r="M74" s="21"/>
      <c r="N74" s="21"/>
      <c r="O74" s="21">
        <v>610.6</v>
      </c>
      <c r="P74" s="21">
        <v>613.70000000000005</v>
      </c>
      <c r="Q74" s="21"/>
      <c r="R74" s="21"/>
      <c r="S74" s="21"/>
      <c r="T74" s="21"/>
      <c r="U74" s="21"/>
      <c r="V74" s="21"/>
      <c r="W74" s="21"/>
      <c r="X74" s="21"/>
      <c r="Y74" s="21"/>
      <c r="Z74" s="24" t="e" cm="1">
        <f t="array" ref="Z74">AVERAGE((LARGE(C74:Y74,{1,2,3,4,5})))</f>
        <v>#NUM!</v>
      </c>
      <c r="AA74" s="33">
        <f t="shared" si="2"/>
        <v>609.34999999999991</v>
      </c>
    </row>
    <row r="75" spans="1:28" ht="18" customHeight="1" x14ac:dyDescent="0.45">
      <c r="A75" s="14" t="s">
        <v>46</v>
      </c>
      <c r="B75" s="14" t="s">
        <v>47</v>
      </c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>
        <v>596.70000000000005</v>
      </c>
      <c r="P75" s="21">
        <v>608.29999999999995</v>
      </c>
      <c r="Q75" s="21"/>
      <c r="R75" s="21"/>
      <c r="S75" s="21"/>
      <c r="T75" s="21"/>
      <c r="U75" s="21"/>
      <c r="V75" s="21"/>
      <c r="W75" s="21"/>
      <c r="X75" s="21"/>
      <c r="Y75" s="21"/>
      <c r="Z75" s="24" t="e" cm="1">
        <f t="array" ref="Z75">AVERAGE((LARGE(C75:Y75,{1,2,3,4,5})))</f>
        <v>#NUM!</v>
      </c>
      <c r="AA75" s="33">
        <f t="shared" si="2"/>
        <v>602.5</v>
      </c>
    </row>
    <row r="76" spans="1:28" ht="18" customHeight="1" x14ac:dyDescent="0.45">
      <c r="A76" s="14" t="s">
        <v>94</v>
      </c>
      <c r="B76" s="14" t="s">
        <v>93</v>
      </c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>
        <v>601.20000000000005</v>
      </c>
      <c r="S76" s="21"/>
      <c r="T76" s="21"/>
      <c r="U76" s="21"/>
      <c r="V76" s="21"/>
      <c r="W76" s="21"/>
      <c r="X76" s="21"/>
      <c r="Y76" s="21"/>
      <c r="Z76" s="24" t="e" cm="1">
        <f t="array" ref="Z76">AVERAGE((LARGE(C76:Y76,{1,2,3,4,5})))</f>
        <v>#NUM!</v>
      </c>
      <c r="AA76" s="33">
        <f t="shared" si="2"/>
        <v>601.20000000000005</v>
      </c>
    </row>
    <row r="77" spans="1:28" ht="18" customHeight="1" x14ac:dyDescent="0.45">
      <c r="A77" s="14" t="s">
        <v>158</v>
      </c>
      <c r="B77" s="14" t="s">
        <v>159</v>
      </c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>
        <v>584.70000000000005</v>
      </c>
      <c r="X77" s="21">
        <v>587.1</v>
      </c>
      <c r="Y77" s="21"/>
      <c r="Z77" s="24" t="e" cm="1">
        <f t="array" ref="Z77">AVERAGE((LARGE(C77:Y77,{1,2,3,4,5})))</f>
        <v>#NUM!</v>
      </c>
      <c r="AA77" s="33">
        <f t="shared" si="2"/>
        <v>585.90000000000009</v>
      </c>
    </row>
    <row r="78" spans="1:28" ht="18" customHeight="1" x14ac:dyDescent="0.45">
      <c r="A78" s="14" t="s">
        <v>91</v>
      </c>
      <c r="B78" s="14" t="s">
        <v>92</v>
      </c>
      <c r="C78" s="21"/>
      <c r="D78" s="21"/>
      <c r="E78" s="21"/>
      <c r="F78" s="21"/>
      <c r="G78" s="21"/>
      <c r="H78" s="21">
        <v>587.6</v>
      </c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>
        <v>578.1</v>
      </c>
      <c r="X78" s="21">
        <v>565.79999999999995</v>
      </c>
      <c r="Y78" s="21"/>
      <c r="Z78" s="24" t="e" cm="1">
        <f t="array" ref="Z78">AVERAGE((LARGE(C78:Y78,{1,2,3,4,5})))</f>
        <v>#NUM!</v>
      </c>
      <c r="AA78" s="33">
        <f t="shared" si="2"/>
        <v>577.16666666666663</v>
      </c>
    </row>
    <row r="81" spans="1:24" ht="18" customHeight="1" x14ac:dyDescent="0.45">
      <c r="A81" s="6"/>
      <c r="B81" s="6"/>
      <c r="C81" s="8"/>
      <c r="D81" s="8"/>
      <c r="E81" s="8"/>
      <c r="F81" s="7"/>
      <c r="G81" s="8"/>
      <c r="H81" s="8"/>
      <c r="K81" s="3"/>
    </row>
    <row r="82" spans="1:24" ht="18" customHeight="1" x14ac:dyDescent="0.45">
      <c r="A82" s="6" t="s">
        <v>109</v>
      </c>
      <c r="B82" s="6"/>
      <c r="C82" s="8"/>
      <c r="D82" s="8"/>
      <c r="E82" s="8"/>
      <c r="F82" s="7"/>
      <c r="G82" s="11"/>
      <c r="H82" s="11"/>
      <c r="K82" s="3"/>
    </row>
    <row r="83" spans="1:24" ht="18" customHeight="1" x14ac:dyDescent="0.45">
      <c r="A83" s="12" t="s">
        <v>0</v>
      </c>
      <c r="B83" s="12"/>
      <c r="C83" s="41" t="s">
        <v>56</v>
      </c>
      <c r="D83" s="30" t="s">
        <v>128</v>
      </c>
      <c r="E83" s="30" t="s">
        <v>128</v>
      </c>
      <c r="F83" s="42" t="s">
        <v>124</v>
      </c>
      <c r="G83" s="30" t="s">
        <v>129</v>
      </c>
      <c r="H83" s="30" t="s">
        <v>129</v>
      </c>
      <c r="I83" s="30" t="s">
        <v>136</v>
      </c>
      <c r="J83" s="30" t="s">
        <v>70</v>
      </c>
      <c r="K83" s="30" t="s">
        <v>137</v>
      </c>
      <c r="L83" s="30" t="s">
        <v>137</v>
      </c>
      <c r="M83" s="30" t="s">
        <v>143</v>
      </c>
      <c r="N83" s="30" t="s">
        <v>149</v>
      </c>
      <c r="O83" s="30" t="s">
        <v>149</v>
      </c>
      <c r="P83" s="42" t="s">
        <v>96</v>
      </c>
      <c r="Q83" s="42" t="s">
        <v>153</v>
      </c>
      <c r="R83" s="30" t="s">
        <v>52</v>
      </c>
      <c r="S83" s="30" t="s">
        <v>52</v>
      </c>
      <c r="T83" s="42"/>
      <c r="U83" s="19" t="s">
        <v>26</v>
      </c>
      <c r="V83" s="28" t="s">
        <v>27</v>
      </c>
      <c r="W83" s="53" t="s">
        <v>78</v>
      </c>
    </row>
    <row r="84" spans="1:24" ht="18" customHeight="1" x14ac:dyDescent="0.45">
      <c r="A84" s="14" t="s">
        <v>24</v>
      </c>
      <c r="B84" s="14" t="s">
        <v>25</v>
      </c>
      <c r="C84" s="21">
        <v>624.20000000000005</v>
      </c>
      <c r="D84" s="21">
        <v>622.6</v>
      </c>
      <c r="E84" s="21">
        <v>625.79999999999995</v>
      </c>
      <c r="F84" s="21"/>
      <c r="G84" s="21">
        <v>627.20000000000005</v>
      </c>
      <c r="H84" s="21">
        <v>630.20000000000005</v>
      </c>
      <c r="I84" s="21">
        <v>624.70000000000005</v>
      </c>
      <c r="J84" s="21">
        <v>626.4</v>
      </c>
      <c r="K84" s="21">
        <v>622.4</v>
      </c>
      <c r="L84" s="21">
        <v>623.4</v>
      </c>
      <c r="M84" s="21">
        <v>622.79999999999995</v>
      </c>
      <c r="N84" s="21"/>
      <c r="O84" s="21">
        <v>626.4</v>
      </c>
      <c r="P84" s="21"/>
      <c r="Q84" s="21">
        <v>625.9</v>
      </c>
      <c r="R84" s="21">
        <v>627.29999999999995</v>
      </c>
      <c r="S84" s="21">
        <v>623.1</v>
      </c>
      <c r="T84" s="21"/>
      <c r="U84" s="33" cm="1">
        <f t="array" ref="U84">AVERAGE((LARGE(C84:T84,{1,2,3,4,5})))</f>
        <v>627.5</v>
      </c>
      <c r="V84" s="24">
        <f t="shared" ref="V84:V91" si="3">AVERAGE(C84:T84)</f>
        <v>625.17142857142846</v>
      </c>
      <c r="W84" s="39"/>
    </row>
    <row r="85" spans="1:24" ht="18" customHeight="1" x14ac:dyDescent="0.45">
      <c r="A85" s="14" t="s">
        <v>3</v>
      </c>
      <c r="B85" s="14" t="s">
        <v>4</v>
      </c>
      <c r="C85" s="33"/>
      <c r="D85" s="33"/>
      <c r="E85" s="33"/>
      <c r="F85" s="33"/>
      <c r="G85" s="33">
        <v>618.79999999999995</v>
      </c>
      <c r="H85" s="33">
        <v>631.4</v>
      </c>
      <c r="I85" s="33"/>
      <c r="J85" s="33"/>
      <c r="K85" s="33">
        <v>621.6</v>
      </c>
      <c r="L85" s="33">
        <v>619</v>
      </c>
      <c r="M85" s="33"/>
      <c r="N85" s="33">
        <v>603.6</v>
      </c>
      <c r="O85" s="33">
        <v>612.29999999999995</v>
      </c>
      <c r="P85" s="33"/>
      <c r="Q85" s="33"/>
      <c r="R85" s="33"/>
      <c r="S85" s="33"/>
      <c r="T85" s="33"/>
      <c r="U85" s="33" cm="1">
        <f t="array" ref="U85">AVERAGE((LARGE(C85:T85,{1,2,3,4,5})))</f>
        <v>620.62000000000012</v>
      </c>
      <c r="V85" s="24">
        <f t="shared" si="3"/>
        <v>617.7833333333333</v>
      </c>
      <c r="W85" s="47"/>
    </row>
    <row r="86" spans="1:24" ht="18" customHeight="1" x14ac:dyDescent="0.45">
      <c r="A86" s="14" t="s">
        <v>13</v>
      </c>
      <c r="B86" s="14" t="s">
        <v>58</v>
      </c>
      <c r="C86" s="21">
        <v>604</v>
      </c>
      <c r="D86" s="21"/>
      <c r="E86" s="21"/>
      <c r="F86" s="21"/>
      <c r="G86" s="21">
        <v>621.20000000000005</v>
      </c>
      <c r="H86" s="21">
        <v>616.4</v>
      </c>
      <c r="I86" s="21">
        <v>614.6</v>
      </c>
      <c r="J86" s="21"/>
      <c r="K86" s="21"/>
      <c r="L86" s="21"/>
      <c r="M86" s="21"/>
      <c r="N86" s="21">
        <v>618.1</v>
      </c>
      <c r="O86" s="21">
        <v>615.29999999999995</v>
      </c>
      <c r="P86" s="21">
        <v>619.1</v>
      </c>
      <c r="Q86" s="21"/>
      <c r="R86" s="21">
        <v>605.1</v>
      </c>
      <c r="S86" s="21">
        <v>614.9</v>
      </c>
      <c r="T86" s="21"/>
      <c r="U86" s="33" cm="1">
        <f t="array" ref="U86">AVERAGE((LARGE(C86:T86,{1,2,3,4,5})))</f>
        <v>618.0200000000001</v>
      </c>
      <c r="V86" s="24">
        <f t="shared" si="3"/>
        <v>614.29999999999995</v>
      </c>
      <c r="W86" s="47"/>
    </row>
    <row r="87" spans="1:24" ht="18" customHeight="1" x14ac:dyDescent="0.45">
      <c r="A87" s="14" t="s">
        <v>125</v>
      </c>
      <c r="B87" s="14" t="s">
        <v>21</v>
      </c>
      <c r="C87" s="33"/>
      <c r="D87" s="33"/>
      <c r="E87" s="33"/>
      <c r="F87" s="33">
        <v>601</v>
      </c>
      <c r="G87" s="33">
        <v>608.6</v>
      </c>
      <c r="H87" s="33">
        <v>608.1</v>
      </c>
      <c r="I87" s="33"/>
      <c r="J87" s="33"/>
      <c r="K87" s="33">
        <v>611.29999999999995</v>
      </c>
      <c r="L87" s="33">
        <v>620</v>
      </c>
      <c r="M87" s="33"/>
      <c r="N87" s="33">
        <v>613.70000000000005</v>
      </c>
      <c r="O87" s="33">
        <v>611.4</v>
      </c>
      <c r="P87" s="33">
        <v>617.9</v>
      </c>
      <c r="Q87" s="33">
        <v>619.79999999999995</v>
      </c>
      <c r="R87" s="33">
        <v>611.4</v>
      </c>
      <c r="S87" s="33">
        <v>617.20000000000005</v>
      </c>
      <c r="T87" s="33"/>
      <c r="U87" s="33" cm="1">
        <f t="array" ref="U87">AVERAGE((LARGE(C87:T87,{1,2,3,4,5})))</f>
        <v>617.71999999999991</v>
      </c>
      <c r="V87" s="24">
        <f t="shared" si="3"/>
        <v>612.76363636363624</v>
      </c>
      <c r="W87" s="47"/>
    </row>
    <row r="88" spans="1:24" ht="18" customHeight="1" x14ac:dyDescent="0.45">
      <c r="A88" s="14" t="s">
        <v>33</v>
      </c>
      <c r="B88" s="14" t="s">
        <v>34</v>
      </c>
      <c r="C88" s="21">
        <v>621.29999999999995</v>
      </c>
      <c r="D88" s="21"/>
      <c r="E88" s="21"/>
      <c r="F88" s="21"/>
      <c r="G88" s="21"/>
      <c r="H88" s="21"/>
      <c r="I88" s="21">
        <v>612.6</v>
      </c>
      <c r="J88" s="21"/>
      <c r="K88" s="21">
        <v>610.20000000000005</v>
      </c>
      <c r="L88" s="21">
        <v>609.6</v>
      </c>
      <c r="M88" s="21"/>
      <c r="N88" s="21">
        <v>611.29999999999995</v>
      </c>
      <c r="O88" s="21">
        <v>611</v>
      </c>
      <c r="P88" s="21"/>
      <c r="Q88" s="21"/>
      <c r="R88" s="21">
        <v>614.9</v>
      </c>
      <c r="S88" s="21">
        <v>621.70000000000005</v>
      </c>
      <c r="T88" s="21"/>
      <c r="U88" s="33" cm="1">
        <f t="array" ref="U88">AVERAGE((LARGE(C88:T88,{1,2,3,4,5})))</f>
        <v>616.36</v>
      </c>
      <c r="V88" s="24">
        <f t="shared" si="3"/>
        <v>614.07499999999993</v>
      </c>
    </row>
    <row r="89" spans="1:24" ht="18" customHeight="1" x14ac:dyDescent="0.45">
      <c r="A89" s="14" t="s">
        <v>99</v>
      </c>
      <c r="B89" s="14" t="s">
        <v>100</v>
      </c>
      <c r="C89" s="21"/>
      <c r="D89" s="21"/>
      <c r="E89" s="21"/>
      <c r="F89" s="21">
        <v>612.4</v>
      </c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4" t="e" cm="1">
        <f t="array" ref="U89">AVERAGE((LARGE(C89:T89,{1,2,3,4,5})))</f>
        <v>#NUM!</v>
      </c>
      <c r="V89" s="33">
        <f t="shared" si="3"/>
        <v>612.4</v>
      </c>
    </row>
    <row r="90" spans="1:24" ht="18" customHeight="1" x14ac:dyDescent="0.45">
      <c r="A90" s="14" t="s">
        <v>87</v>
      </c>
      <c r="B90" s="14" t="s">
        <v>88</v>
      </c>
      <c r="C90" s="21"/>
      <c r="D90" s="21"/>
      <c r="E90" s="21"/>
      <c r="F90" s="21"/>
      <c r="G90" s="21"/>
      <c r="H90" s="21"/>
      <c r="I90" s="21"/>
      <c r="J90" s="21"/>
      <c r="K90" s="21">
        <v>612.79999999999995</v>
      </c>
      <c r="L90" s="21">
        <v>610.1</v>
      </c>
      <c r="M90" s="21"/>
      <c r="N90" s="21"/>
      <c r="O90" s="21"/>
      <c r="P90" s="21"/>
      <c r="Q90" s="21"/>
      <c r="R90" s="21"/>
      <c r="S90" s="21"/>
      <c r="T90" s="21"/>
      <c r="U90" s="24" t="e" cm="1">
        <f t="array" ref="U90">AVERAGE((LARGE(C90:T90,{1,2,3,4,5})))</f>
        <v>#NUM!</v>
      </c>
      <c r="V90" s="33">
        <f t="shared" si="3"/>
        <v>611.45000000000005</v>
      </c>
    </row>
    <row r="91" spans="1:24" ht="18" customHeight="1" x14ac:dyDescent="0.45">
      <c r="A91" s="14" t="s">
        <v>53</v>
      </c>
      <c r="B91" s="14" t="s">
        <v>54</v>
      </c>
      <c r="C91" s="21"/>
      <c r="D91" s="21"/>
      <c r="E91" s="21"/>
      <c r="F91" s="21"/>
      <c r="G91" s="21"/>
      <c r="H91" s="21"/>
      <c r="I91" s="21"/>
      <c r="J91" s="21"/>
      <c r="K91" s="21">
        <v>607.1</v>
      </c>
      <c r="L91" s="21">
        <v>613.5</v>
      </c>
      <c r="M91" s="21"/>
      <c r="N91" s="21"/>
      <c r="O91" s="21">
        <v>613.4</v>
      </c>
      <c r="P91" s="21"/>
      <c r="Q91" s="21"/>
      <c r="R91" s="21"/>
      <c r="S91" s="21"/>
      <c r="T91" s="21"/>
      <c r="U91" s="24" t="e" cm="1">
        <f t="array" ref="U91">AVERAGE((LARGE(C91:T91,{1,2,3,4,5})))</f>
        <v>#NUM!</v>
      </c>
      <c r="V91" s="33">
        <f t="shared" si="3"/>
        <v>611.33333333333337</v>
      </c>
      <c r="W91" s="47"/>
    </row>
    <row r="94" spans="1:24" ht="18" customHeight="1" x14ac:dyDescent="0.45">
      <c r="A94" s="9"/>
      <c r="B94" s="9"/>
      <c r="C94" s="11"/>
      <c r="D94" s="11"/>
      <c r="E94" s="11"/>
      <c r="F94" s="10"/>
      <c r="G94" s="10"/>
      <c r="H94" s="11"/>
      <c r="K94" s="3"/>
    </row>
    <row r="95" spans="1:24" ht="18" customHeight="1" x14ac:dyDescent="0.45">
      <c r="A95" s="6" t="s">
        <v>110</v>
      </c>
      <c r="B95" s="6"/>
      <c r="C95" s="8"/>
      <c r="D95" s="8"/>
      <c r="E95" s="8"/>
      <c r="F95" s="7"/>
      <c r="G95" s="11"/>
      <c r="H95" s="11"/>
      <c r="K95" s="3"/>
    </row>
    <row r="96" spans="1:24" ht="18" customHeight="1" x14ac:dyDescent="0.45">
      <c r="A96" s="12" t="s">
        <v>0</v>
      </c>
      <c r="B96" s="12"/>
      <c r="C96" s="42" t="s">
        <v>120</v>
      </c>
      <c r="D96" s="42" t="s">
        <v>120</v>
      </c>
      <c r="E96" s="30" t="s">
        <v>56</v>
      </c>
      <c r="F96" s="30" t="s">
        <v>128</v>
      </c>
      <c r="G96" s="30" t="s">
        <v>128</v>
      </c>
      <c r="H96" s="42" t="s">
        <v>124</v>
      </c>
      <c r="I96" s="30" t="s">
        <v>126</v>
      </c>
      <c r="J96" s="30" t="s">
        <v>126</v>
      </c>
      <c r="K96" s="30" t="s">
        <v>136</v>
      </c>
      <c r="L96" s="30" t="s">
        <v>137</v>
      </c>
      <c r="M96" s="30" t="s">
        <v>137</v>
      </c>
      <c r="N96" s="30" t="s">
        <v>143</v>
      </c>
      <c r="O96" s="30" t="s">
        <v>149</v>
      </c>
      <c r="P96" s="30" t="s">
        <v>149</v>
      </c>
      <c r="Q96" s="42" t="s">
        <v>96</v>
      </c>
      <c r="R96" s="42" t="s">
        <v>104</v>
      </c>
      <c r="S96" s="30" t="s">
        <v>52</v>
      </c>
      <c r="T96" s="30" t="s">
        <v>52</v>
      </c>
      <c r="U96" s="42"/>
      <c r="V96" s="19" t="s">
        <v>26</v>
      </c>
      <c r="W96" s="28" t="s">
        <v>27</v>
      </c>
      <c r="X96" s="52" t="s">
        <v>79</v>
      </c>
    </row>
    <row r="97" spans="1:24" ht="18" customHeight="1" x14ac:dyDescent="0.45">
      <c r="A97" s="14" t="s">
        <v>24</v>
      </c>
      <c r="B97" s="14" t="s">
        <v>59</v>
      </c>
      <c r="C97" s="33">
        <v>630.6</v>
      </c>
      <c r="D97" s="33">
        <v>632.79999999999995</v>
      </c>
      <c r="E97" s="33">
        <v>632.29999999999995</v>
      </c>
      <c r="F97" s="33">
        <v>630.1</v>
      </c>
      <c r="G97" s="33">
        <v>629</v>
      </c>
      <c r="H97" s="33"/>
      <c r="I97" s="33"/>
      <c r="J97" s="33"/>
      <c r="K97" s="33">
        <v>631</v>
      </c>
      <c r="L97" s="33">
        <v>630.1</v>
      </c>
      <c r="M97" s="33">
        <v>631.1</v>
      </c>
      <c r="N97" s="33">
        <v>634.4</v>
      </c>
      <c r="O97" s="33">
        <v>633.9</v>
      </c>
      <c r="P97" s="33"/>
      <c r="Q97" s="33"/>
      <c r="R97" s="33">
        <v>635.4</v>
      </c>
      <c r="S97" s="33">
        <v>632.79999999999995</v>
      </c>
      <c r="T97" s="33">
        <v>633.6</v>
      </c>
      <c r="U97" s="33"/>
      <c r="V97" s="21" cm="1">
        <f t="array" ref="V97">AVERAGE((LARGE(C97:U97,{1,2,3,4,5})))</f>
        <v>634.01999999999987</v>
      </c>
      <c r="W97" s="46">
        <f t="shared" ref="W97:W104" si="4">AVERAGE(C97:U97)</f>
        <v>632.0846153846154</v>
      </c>
      <c r="X97" s="39"/>
    </row>
    <row r="98" spans="1:24" ht="18" customHeight="1" x14ac:dyDescent="0.45">
      <c r="A98" s="14" t="s">
        <v>33</v>
      </c>
      <c r="B98" s="14" t="s">
        <v>34</v>
      </c>
      <c r="C98" s="33"/>
      <c r="D98" s="33"/>
      <c r="E98" s="33">
        <v>629</v>
      </c>
      <c r="F98" s="33"/>
      <c r="G98" s="33"/>
      <c r="H98" s="33"/>
      <c r="I98" s="33">
        <v>632.1</v>
      </c>
      <c r="J98" s="33">
        <v>631.9</v>
      </c>
      <c r="K98" s="33">
        <v>632.6</v>
      </c>
      <c r="L98" s="33">
        <v>630.79999999999995</v>
      </c>
      <c r="M98" s="33">
        <v>629</v>
      </c>
      <c r="N98" s="33"/>
      <c r="O98" s="33">
        <v>630.1</v>
      </c>
      <c r="P98" s="33"/>
      <c r="Q98" s="33"/>
      <c r="R98" s="33"/>
      <c r="S98" s="33">
        <v>628.29999999999995</v>
      </c>
      <c r="T98" s="33">
        <v>629</v>
      </c>
      <c r="U98" s="33"/>
      <c r="V98" s="33" cm="1">
        <f t="array" ref="V98">AVERAGE((LARGE(C98:U98,{1,2,3,4,5})))</f>
        <v>631.49999999999989</v>
      </c>
      <c r="W98" s="24">
        <f t="shared" si="4"/>
        <v>630.31111111111113</v>
      </c>
      <c r="X98" s="47"/>
    </row>
    <row r="99" spans="1:24" ht="18" customHeight="1" x14ac:dyDescent="0.45">
      <c r="A99" s="14" t="s">
        <v>3</v>
      </c>
      <c r="B99" s="14" t="s">
        <v>4</v>
      </c>
      <c r="C99" s="33"/>
      <c r="D99" s="33"/>
      <c r="E99" s="33"/>
      <c r="F99" s="33"/>
      <c r="G99" s="33"/>
      <c r="H99" s="33"/>
      <c r="I99" s="33">
        <v>632</v>
      </c>
      <c r="J99" s="33">
        <v>633.20000000000005</v>
      </c>
      <c r="K99" s="33"/>
      <c r="L99" s="33">
        <v>629.4</v>
      </c>
      <c r="M99" s="33">
        <v>628.9</v>
      </c>
      <c r="N99" s="33"/>
      <c r="O99" s="33">
        <v>627</v>
      </c>
      <c r="P99" s="33">
        <v>627</v>
      </c>
      <c r="Q99" s="33"/>
      <c r="R99" s="33"/>
      <c r="S99" s="33"/>
      <c r="T99" s="33"/>
      <c r="U99" s="33"/>
      <c r="V99" s="33" cm="1">
        <f t="array" ref="V99">AVERAGE((LARGE(C99:U99,{1,2,3,4,5})))</f>
        <v>630.1</v>
      </c>
      <c r="W99" s="24">
        <f t="shared" si="4"/>
        <v>629.58333333333337</v>
      </c>
    </row>
    <row r="100" spans="1:24" ht="18" customHeight="1" x14ac:dyDescent="0.45">
      <c r="A100" s="14" t="s">
        <v>13</v>
      </c>
      <c r="B100" s="14" t="s">
        <v>58</v>
      </c>
      <c r="C100" s="33"/>
      <c r="D100" s="33"/>
      <c r="E100" s="33">
        <v>622.1</v>
      </c>
      <c r="F100" s="33"/>
      <c r="G100" s="33"/>
      <c r="H100" s="33"/>
      <c r="I100" s="33"/>
      <c r="J100" s="33"/>
      <c r="K100" s="33">
        <v>629.9</v>
      </c>
      <c r="L100" s="33"/>
      <c r="M100" s="33"/>
      <c r="N100" s="33"/>
      <c r="O100" s="33">
        <v>629</v>
      </c>
      <c r="P100" s="33">
        <v>629.29999999999995</v>
      </c>
      <c r="Q100" s="33"/>
      <c r="R100" s="33"/>
      <c r="S100" s="33">
        <v>626.70000000000005</v>
      </c>
      <c r="T100" s="33">
        <v>622.4</v>
      </c>
      <c r="U100" s="33"/>
      <c r="V100" s="33" cm="1">
        <f t="array" ref="V100">AVERAGE((LARGE(C100:U100,{1,2,3,4,5})))</f>
        <v>627.45999999999992</v>
      </c>
      <c r="W100" s="46">
        <f t="shared" si="4"/>
        <v>626.56666666666672</v>
      </c>
      <c r="X100" s="47"/>
    </row>
    <row r="101" spans="1:24" ht="18" customHeight="1" x14ac:dyDescent="0.45">
      <c r="A101" s="14" t="s">
        <v>125</v>
      </c>
      <c r="B101" s="14" t="s">
        <v>21</v>
      </c>
      <c r="C101" s="33"/>
      <c r="D101" s="33"/>
      <c r="E101" s="33"/>
      <c r="F101" s="33"/>
      <c r="G101" s="33"/>
      <c r="H101" s="33">
        <v>623.29999999999995</v>
      </c>
      <c r="I101" s="33">
        <v>620.70000000000005</v>
      </c>
      <c r="J101" s="33">
        <v>623</v>
      </c>
      <c r="K101" s="33"/>
      <c r="L101" s="33">
        <v>624.9</v>
      </c>
      <c r="M101" s="33">
        <v>628.5</v>
      </c>
      <c r="N101" s="33"/>
      <c r="O101" s="33">
        <v>623.4</v>
      </c>
      <c r="P101" s="33">
        <v>626.4</v>
      </c>
      <c r="Q101" s="33">
        <v>624.4</v>
      </c>
      <c r="R101" s="33">
        <v>628.1</v>
      </c>
      <c r="S101" s="33">
        <v>624.20000000000005</v>
      </c>
      <c r="T101" s="33">
        <v>622.29999999999995</v>
      </c>
      <c r="U101" s="33"/>
      <c r="V101" s="33" cm="1">
        <f t="array" ref="V101">AVERAGE((LARGE(C101:U101,{1,2,3,4,5})))</f>
        <v>626.46</v>
      </c>
      <c r="W101" s="24">
        <f t="shared" si="4"/>
        <v>624.4727272727273</v>
      </c>
    </row>
    <row r="102" spans="1:24" ht="18" customHeight="1" x14ac:dyDescent="0.45">
      <c r="A102" s="14" t="s">
        <v>55</v>
      </c>
      <c r="B102" s="14" t="s">
        <v>54</v>
      </c>
      <c r="C102" s="33"/>
      <c r="D102" s="33"/>
      <c r="E102" s="33">
        <v>623</v>
      </c>
      <c r="F102" s="33"/>
      <c r="G102" s="33"/>
      <c r="H102" s="33"/>
      <c r="I102" s="33"/>
      <c r="J102" s="33"/>
      <c r="K102" s="33"/>
      <c r="L102" s="33">
        <v>624.5</v>
      </c>
      <c r="M102" s="33">
        <v>627.1</v>
      </c>
      <c r="N102" s="33"/>
      <c r="O102" s="33">
        <v>621.5</v>
      </c>
      <c r="P102" s="33">
        <v>617.1</v>
      </c>
      <c r="R102" s="33"/>
      <c r="S102" s="33"/>
      <c r="T102" s="33"/>
      <c r="U102" s="33"/>
      <c r="V102" s="33" cm="1">
        <f t="array" ref="V102">AVERAGE((LARGE(C102:U102,{1,2,3,4,5})))</f>
        <v>622.64</v>
      </c>
      <c r="W102" s="24">
        <f t="shared" si="4"/>
        <v>622.64</v>
      </c>
    </row>
    <row r="103" spans="1:24" ht="18" customHeight="1" x14ac:dyDescent="0.45">
      <c r="A103" s="14" t="s">
        <v>95</v>
      </c>
      <c r="B103" s="14" t="s">
        <v>88</v>
      </c>
      <c r="C103" s="33"/>
      <c r="D103" s="33"/>
      <c r="E103" s="33"/>
      <c r="F103" s="33"/>
      <c r="G103" s="33"/>
      <c r="H103" s="33"/>
      <c r="I103" s="33"/>
      <c r="J103" s="33"/>
      <c r="K103" s="33"/>
      <c r="L103" s="33">
        <v>621.4</v>
      </c>
      <c r="M103" s="33">
        <v>624.1</v>
      </c>
      <c r="N103" s="33"/>
      <c r="O103" s="33"/>
      <c r="P103" s="33"/>
      <c r="Q103" s="33"/>
      <c r="R103" s="33"/>
      <c r="S103" s="33"/>
      <c r="T103" s="33"/>
      <c r="U103" s="33"/>
      <c r="V103" s="24" t="e" cm="1">
        <f t="array" ref="V103">AVERAGE((LARGE(C103:U103,{1,2,3,4,5})))</f>
        <v>#NUM!</v>
      </c>
      <c r="W103" s="33">
        <f t="shared" si="4"/>
        <v>622.75</v>
      </c>
    </row>
    <row r="104" spans="1:24" ht="18" customHeight="1" x14ac:dyDescent="0.45">
      <c r="A104" s="14" t="s">
        <v>67</v>
      </c>
      <c r="B104" s="14" t="s">
        <v>68</v>
      </c>
      <c r="C104" s="33"/>
      <c r="D104" s="33"/>
      <c r="E104" s="33"/>
      <c r="F104" s="33"/>
      <c r="G104" s="33"/>
      <c r="H104" s="33">
        <v>615</v>
      </c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24" t="e" cm="1">
        <f t="array" ref="V104">AVERAGE((LARGE(C104:U104,{1,2,3,4,5})))</f>
        <v>#NUM!</v>
      </c>
      <c r="W104" s="33">
        <f t="shared" si="4"/>
        <v>615</v>
      </c>
      <c r="X104" s="54"/>
    </row>
    <row r="105" spans="1:24" ht="18" customHeight="1" x14ac:dyDescent="0.45">
      <c r="A105" s="14"/>
      <c r="B105" s="14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24"/>
      <c r="W105" s="33"/>
    </row>
    <row r="106" spans="1:24" x14ac:dyDescent="0.35">
      <c r="C106" s="3"/>
      <c r="D106" s="3"/>
      <c r="E106" s="3"/>
      <c r="G106" s="3"/>
      <c r="H106" s="3"/>
    </row>
    <row r="107" spans="1:24" ht="18" customHeight="1" x14ac:dyDescent="0.45">
      <c r="A107" s="6" t="s">
        <v>111</v>
      </c>
      <c r="B107" s="6"/>
      <c r="C107" s="8"/>
      <c r="D107" s="8" t="s">
        <v>60</v>
      </c>
      <c r="E107" s="8"/>
      <c r="F107" s="7"/>
      <c r="G107" s="11"/>
      <c r="H107" s="11"/>
    </row>
    <row r="108" spans="1:24" ht="18" customHeight="1" x14ac:dyDescent="0.45">
      <c r="A108" s="12" t="s">
        <v>0</v>
      </c>
      <c r="B108" s="12"/>
      <c r="C108" s="35" t="s">
        <v>56</v>
      </c>
      <c r="D108" s="30" t="s">
        <v>128</v>
      </c>
      <c r="E108" s="30" t="s">
        <v>128</v>
      </c>
      <c r="F108" s="30" t="s">
        <v>126</v>
      </c>
      <c r="G108" s="30" t="s">
        <v>126</v>
      </c>
      <c r="H108" s="30" t="s">
        <v>136</v>
      </c>
      <c r="I108" s="30" t="s">
        <v>136</v>
      </c>
      <c r="J108" s="42" t="s">
        <v>142</v>
      </c>
      <c r="K108" s="30" t="s">
        <v>143</v>
      </c>
      <c r="L108" s="30" t="s">
        <v>149</v>
      </c>
      <c r="M108" s="30" t="s">
        <v>149</v>
      </c>
      <c r="N108" s="42" t="s">
        <v>154</v>
      </c>
      <c r="O108" s="42" t="s">
        <v>104</v>
      </c>
      <c r="P108" s="30" t="s">
        <v>52</v>
      </c>
      <c r="Q108" s="30" t="s">
        <v>52</v>
      </c>
      <c r="R108" s="30"/>
      <c r="S108" s="23" t="s">
        <v>26</v>
      </c>
      <c r="T108" s="27" t="s">
        <v>27</v>
      </c>
      <c r="U108" s="52" t="s">
        <v>80</v>
      </c>
    </row>
    <row r="109" spans="1:24" ht="18" customHeight="1" x14ac:dyDescent="0.45">
      <c r="A109" s="14" t="s">
        <v>32</v>
      </c>
      <c r="B109" s="14" t="s">
        <v>48</v>
      </c>
      <c r="C109" s="26">
        <v>591.5</v>
      </c>
      <c r="D109" s="26"/>
      <c r="E109" s="26"/>
      <c r="F109" s="26"/>
      <c r="G109" s="26">
        <v>602</v>
      </c>
      <c r="H109" s="26">
        <v>619.29999999999995</v>
      </c>
      <c r="I109" s="26">
        <v>609.9</v>
      </c>
      <c r="J109" s="26">
        <v>621.70000000000005</v>
      </c>
      <c r="K109" s="26"/>
      <c r="L109" s="26">
        <v>619</v>
      </c>
      <c r="M109" s="26">
        <v>615</v>
      </c>
      <c r="N109" s="26"/>
      <c r="O109" s="26"/>
      <c r="P109" s="26"/>
      <c r="Q109" s="26"/>
      <c r="R109" s="26"/>
      <c r="S109" s="15" cm="1">
        <f t="array" ref="S109">AVERAGE((LARGE(C109:R109,{1,2,3,4,5})))</f>
        <v>616.98</v>
      </c>
      <c r="T109" s="29">
        <f t="shared" ref="T109:T117" si="5">AVERAGE(C109:R109)</f>
        <v>611.19999999999993</v>
      </c>
      <c r="U109" s="67"/>
    </row>
    <row r="110" spans="1:24" ht="18" customHeight="1" x14ac:dyDescent="0.45">
      <c r="A110" s="14" t="s">
        <v>123</v>
      </c>
      <c r="B110" s="14" t="s">
        <v>122</v>
      </c>
      <c r="C110" s="26"/>
      <c r="D110" s="26">
        <v>609.79999999999995</v>
      </c>
      <c r="E110" s="26">
        <v>606.4</v>
      </c>
      <c r="F110" s="26">
        <v>612.29999999999995</v>
      </c>
      <c r="G110" s="26">
        <v>614.1</v>
      </c>
      <c r="H110" s="26">
        <v>611.1</v>
      </c>
      <c r="I110" s="26">
        <v>612</v>
      </c>
      <c r="J110" s="26"/>
      <c r="K110" s="26"/>
      <c r="L110" s="26"/>
      <c r="M110" s="26"/>
      <c r="N110" s="26"/>
      <c r="O110" s="26"/>
      <c r="P110" s="26"/>
      <c r="Q110" s="26"/>
      <c r="R110" s="26"/>
      <c r="S110" s="15" cm="1">
        <f t="array" ref="S110">AVERAGE((LARGE(C110:R110,{1,2,3,4,5})))</f>
        <v>611.86</v>
      </c>
      <c r="T110" s="29">
        <f t="shared" si="5"/>
        <v>610.94999999999993</v>
      </c>
      <c r="U110" s="3"/>
    </row>
    <row r="111" spans="1:24" ht="18" customHeight="1" x14ac:dyDescent="0.45">
      <c r="A111" s="14" t="s">
        <v>18</v>
      </c>
      <c r="B111" s="14" t="s">
        <v>40</v>
      </c>
      <c r="C111" s="26">
        <v>598.6</v>
      </c>
      <c r="D111" s="26">
        <v>608.6</v>
      </c>
      <c r="E111" s="26">
        <v>609</v>
      </c>
      <c r="F111" s="26">
        <v>604.29999999999995</v>
      </c>
      <c r="G111" s="26">
        <v>614.4</v>
      </c>
      <c r="H111" s="26">
        <v>602</v>
      </c>
      <c r="I111" s="26">
        <v>603.20000000000005</v>
      </c>
      <c r="J111" s="26">
        <v>603.6</v>
      </c>
      <c r="K111" s="26">
        <v>603.1</v>
      </c>
      <c r="L111" s="26">
        <v>607.9</v>
      </c>
      <c r="M111" s="26">
        <v>609.20000000000005</v>
      </c>
      <c r="N111" s="26"/>
      <c r="O111" s="26">
        <v>615</v>
      </c>
      <c r="P111" s="26"/>
      <c r="Q111" s="26"/>
      <c r="R111" s="26"/>
      <c r="S111" s="15" cm="1">
        <f t="array" ref="S111">AVERAGE((LARGE(C111:R111,{1,2,3,4,5})))</f>
        <v>611.24</v>
      </c>
      <c r="T111" s="29">
        <f t="shared" si="5"/>
        <v>606.57500000000005</v>
      </c>
      <c r="U111" s="3"/>
    </row>
    <row r="112" spans="1:24" ht="18" customHeight="1" x14ac:dyDescent="0.45">
      <c r="A112" s="14" t="s">
        <v>152</v>
      </c>
      <c r="B112" s="14" t="s">
        <v>21</v>
      </c>
      <c r="C112" s="26"/>
      <c r="D112" s="26"/>
      <c r="E112" s="26"/>
      <c r="F112" s="26"/>
      <c r="G112" s="26"/>
      <c r="H112" s="26"/>
      <c r="I112" s="26"/>
      <c r="J112" s="26"/>
      <c r="K112" s="26"/>
      <c r="L112" s="26">
        <v>601.70000000000005</v>
      </c>
      <c r="M112" s="26">
        <v>606.5</v>
      </c>
      <c r="N112" s="26"/>
      <c r="O112" s="26">
        <v>606.5</v>
      </c>
      <c r="P112" s="26">
        <v>603.5</v>
      </c>
      <c r="Q112" s="26">
        <v>597.29999999999995</v>
      </c>
      <c r="R112" s="26"/>
      <c r="S112" s="15" cm="1">
        <f t="array" ref="S112">AVERAGE((LARGE(C112:R112,{1,2,3,4,5})))</f>
        <v>603.1</v>
      </c>
      <c r="T112" s="29">
        <f t="shared" si="5"/>
        <v>603.1</v>
      </c>
      <c r="U112" s="3"/>
    </row>
    <row r="113" spans="1:21" ht="18" customHeight="1" x14ac:dyDescent="0.45">
      <c r="A113" s="14" t="s">
        <v>42</v>
      </c>
      <c r="B113" s="14" t="s">
        <v>15</v>
      </c>
      <c r="C113" s="26"/>
      <c r="D113" s="26"/>
      <c r="E113" s="26"/>
      <c r="F113" s="26">
        <v>594.4</v>
      </c>
      <c r="G113" s="26">
        <v>591.20000000000005</v>
      </c>
      <c r="H113" s="26"/>
      <c r="I113" s="26"/>
      <c r="J113" s="26"/>
      <c r="K113" s="26"/>
      <c r="L113" s="26">
        <v>606.29999999999995</v>
      </c>
      <c r="M113" s="26">
        <v>606.29999999999995</v>
      </c>
      <c r="N113" s="26">
        <v>609.79999999999995</v>
      </c>
      <c r="O113" s="26"/>
      <c r="P113" s="26">
        <v>590.5</v>
      </c>
      <c r="Q113" s="26">
        <v>591.29999999999995</v>
      </c>
      <c r="R113" s="26"/>
      <c r="S113" s="15" cm="1">
        <f t="array" ref="S113">AVERAGE((LARGE(C113:R113,{1,2,3,4,5})))</f>
        <v>601.61999999999989</v>
      </c>
      <c r="T113" s="29">
        <f t="shared" si="5"/>
        <v>598.5428571428572</v>
      </c>
      <c r="U113" s="3"/>
    </row>
    <row r="114" spans="1:21" ht="18" customHeight="1" x14ac:dyDescent="0.45">
      <c r="A114" s="14" t="s">
        <v>19</v>
      </c>
      <c r="B114" s="14" t="s">
        <v>2</v>
      </c>
      <c r="C114" s="26">
        <v>617</v>
      </c>
      <c r="D114" s="26"/>
      <c r="E114" s="26">
        <v>615.1</v>
      </c>
      <c r="F114" s="26">
        <v>603.5</v>
      </c>
      <c r="G114" s="26">
        <v>612.5</v>
      </c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9" t="e" cm="1">
        <f t="array" ref="S114">AVERAGE((LARGE(C114:R114,{1,2,3,4,5})))</f>
        <v>#NUM!</v>
      </c>
      <c r="T114" s="26">
        <f t="shared" si="5"/>
        <v>612.02499999999998</v>
      </c>
      <c r="U114" s="3"/>
    </row>
    <row r="115" spans="1:21" ht="18" customHeight="1" x14ac:dyDescent="0.45">
      <c r="A115" s="14" t="s">
        <v>69</v>
      </c>
      <c r="B115" s="14" t="s">
        <v>66</v>
      </c>
      <c r="C115" s="26"/>
      <c r="D115" s="26">
        <v>594.20000000000005</v>
      </c>
      <c r="E115" s="26"/>
      <c r="F115" s="26">
        <v>592.29999999999995</v>
      </c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9" t="e" cm="1">
        <f t="array" ref="S115">AVERAGE((LARGE(C115:R115,{1,2,3,4,5})))</f>
        <v>#NUM!</v>
      </c>
      <c r="T115" s="26">
        <f t="shared" si="5"/>
        <v>593.25</v>
      </c>
      <c r="U115" s="3"/>
    </row>
    <row r="116" spans="1:21" ht="18" customHeight="1" x14ac:dyDescent="0.45">
      <c r="A116" s="14" t="s">
        <v>11</v>
      </c>
      <c r="B116" s="14" t="s">
        <v>12</v>
      </c>
      <c r="C116" s="26">
        <v>588</v>
      </c>
      <c r="D116" s="26"/>
      <c r="E116" s="26"/>
      <c r="F116" s="26"/>
      <c r="G116" s="26">
        <v>593.6</v>
      </c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9" t="e" cm="1">
        <f t="array" ref="S116">AVERAGE((LARGE(C116:R116,{1,2,3,4,5})))</f>
        <v>#NUM!</v>
      </c>
      <c r="T116" s="26">
        <f t="shared" si="5"/>
        <v>590.79999999999995</v>
      </c>
      <c r="U116" s="3"/>
    </row>
    <row r="117" spans="1:21" ht="18" customHeight="1" x14ac:dyDescent="0.45">
      <c r="A117" s="14" t="s">
        <v>31</v>
      </c>
      <c r="B117" s="14" t="s">
        <v>23</v>
      </c>
      <c r="C117" s="26"/>
      <c r="D117" s="26"/>
      <c r="E117" s="26"/>
      <c r="F117" s="26"/>
      <c r="G117" s="26"/>
      <c r="H117" s="26"/>
      <c r="I117" s="26"/>
      <c r="J117" s="26"/>
      <c r="K117" s="26"/>
      <c r="L117" s="26">
        <v>599.20000000000005</v>
      </c>
      <c r="M117" s="26"/>
      <c r="N117" s="26"/>
      <c r="O117" s="26"/>
      <c r="P117" s="26">
        <v>580.79999999999995</v>
      </c>
      <c r="Q117" s="26">
        <v>574.6</v>
      </c>
      <c r="R117" s="26"/>
      <c r="S117" s="29" t="e" cm="1">
        <f t="array" ref="S117">AVERAGE((LARGE(C117:R117,{1,2,3,4,5})))</f>
        <v>#NUM!</v>
      </c>
      <c r="T117" s="26">
        <f t="shared" si="5"/>
        <v>584.86666666666667</v>
      </c>
      <c r="U117" s="3"/>
    </row>
    <row r="119" spans="1:21" ht="18" customHeight="1" x14ac:dyDescent="0.45">
      <c r="A119" s="9"/>
      <c r="B119" s="9"/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10"/>
      <c r="O119" s="59"/>
      <c r="P119" s="3"/>
    </row>
    <row r="120" spans="1:21" ht="18" customHeight="1" x14ac:dyDescent="0.45">
      <c r="A120" s="6" t="s">
        <v>140</v>
      </c>
      <c r="B120" s="9"/>
      <c r="C120" s="59"/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10"/>
      <c r="O120" s="59"/>
      <c r="P120" s="3"/>
    </row>
    <row r="121" spans="1:21" ht="18.5" x14ac:dyDescent="0.45">
      <c r="A121" s="12" t="s">
        <v>0</v>
      </c>
      <c r="B121" s="12"/>
      <c r="C121" s="30" t="s">
        <v>118</v>
      </c>
      <c r="D121" s="30" t="s">
        <v>118</v>
      </c>
      <c r="E121" s="30" t="s">
        <v>130</v>
      </c>
      <c r="F121" s="30" t="s">
        <v>126</v>
      </c>
      <c r="G121" s="30" t="s">
        <v>136</v>
      </c>
      <c r="H121" s="30" t="s">
        <v>149</v>
      </c>
      <c r="I121" s="30" t="s">
        <v>149</v>
      </c>
      <c r="J121" s="30"/>
      <c r="K121" s="19" t="s">
        <v>26</v>
      </c>
      <c r="L121" s="27" t="s">
        <v>27</v>
      </c>
      <c r="M121" s="52" t="s">
        <v>139</v>
      </c>
    </row>
    <row r="122" spans="1:21" ht="18.5" x14ac:dyDescent="0.45">
      <c r="A122" s="14" t="s">
        <v>121</v>
      </c>
      <c r="B122" s="14" t="s">
        <v>122</v>
      </c>
      <c r="C122" s="42">
        <v>574</v>
      </c>
      <c r="D122" s="42">
        <v>573</v>
      </c>
      <c r="E122" s="42">
        <v>586</v>
      </c>
      <c r="F122" s="42">
        <v>566</v>
      </c>
      <c r="G122" s="42">
        <v>564</v>
      </c>
      <c r="H122" s="42">
        <v>550</v>
      </c>
      <c r="I122" s="42">
        <v>574</v>
      </c>
      <c r="J122" s="42"/>
      <c r="K122" s="33" cm="1">
        <f t="array" ref="K122">AVERAGE((LARGE(C122:J122,{1,2,3,4,5})))</f>
        <v>574.6</v>
      </c>
      <c r="L122" s="29">
        <f>AVERAGE(C122:J122)</f>
        <v>569.57142857142856</v>
      </c>
      <c r="M122" s="65"/>
    </row>
    <row r="123" spans="1:21" ht="18.5" x14ac:dyDescent="0.45">
      <c r="A123" s="14"/>
      <c r="B123" s="14"/>
      <c r="C123" s="42"/>
      <c r="D123" s="42"/>
      <c r="E123" s="42"/>
      <c r="F123" s="42"/>
      <c r="G123" s="42"/>
      <c r="H123" s="42"/>
      <c r="I123" s="42"/>
      <c r="J123" s="42"/>
      <c r="K123" s="24" t="e" cm="1">
        <f t="array" ref="K123">AVERAGE((LARGE(D123:J123,{1,2,3,4,5})))</f>
        <v>#NUM!</v>
      </c>
      <c r="L123" s="29" t="e">
        <f>AVERAGE(D123:J123)</f>
        <v>#DIV/0!</v>
      </c>
      <c r="M123" s="47"/>
      <c r="O123" s="47"/>
    </row>
    <row r="124" spans="1:21" ht="18.5" x14ac:dyDescent="0.45">
      <c r="A124" s="14"/>
      <c r="B124" s="14"/>
      <c r="C124" s="42"/>
      <c r="D124" s="42"/>
      <c r="E124" s="42"/>
      <c r="F124" s="42"/>
      <c r="G124" s="42"/>
      <c r="H124" s="42"/>
      <c r="I124" s="42"/>
      <c r="J124" s="42"/>
      <c r="K124" s="24" t="e" cm="1">
        <f t="array" ref="K124">AVERAGE((LARGE(D124:J124,{1,2,3,4,5})))</f>
        <v>#NUM!</v>
      </c>
      <c r="L124" s="29" t="e">
        <f>AVERAGE(D124:J124)</f>
        <v>#DIV/0!</v>
      </c>
    </row>
    <row r="125" spans="1:21" ht="18" customHeight="1" x14ac:dyDescent="0.45">
      <c r="A125" s="6"/>
      <c r="B125" s="9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10"/>
      <c r="O125" s="59"/>
      <c r="P125" s="3"/>
    </row>
    <row r="126" spans="1:21" ht="18" customHeight="1" x14ac:dyDescent="0.45">
      <c r="A126" s="6" t="s">
        <v>141</v>
      </c>
      <c r="B126" s="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10"/>
      <c r="O126" s="59"/>
      <c r="P126" s="3"/>
    </row>
    <row r="127" spans="1:21" ht="18.5" x14ac:dyDescent="0.45">
      <c r="A127" s="12" t="s">
        <v>0</v>
      </c>
      <c r="B127" s="12"/>
      <c r="C127" s="30" t="s">
        <v>118</v>
      </c>
      <c r="D127" s="30" t="s">
        <v>118</v>
      </c>
      <c r="E127" s="30" t="s">
        <v>130</v>
      </c>
      <c r="F127" s="30" t="s">
        <v>126</v>
      </c>
      <c r="G127" s="30" t="s">
        <v>136</v>
      </c>
      <c r="H127" s="30" t="s">
        <v>149</v>
      </c>
      <c r="I127" s="30"/>
      <c r="J127" s="30"/>
      <c r="K127" s="19" t="s">
        <v>26</v>
      </c>
      <c r="L127" s="27" t="s">
        <v>27</v>
      </c>
      <c r="M127" s="52" t="s">
        <v>138</v>
      </c>
    </row>
    <row r="128" spans="1:21" ht="18.5" x14ac:dyDescent="0.45">
      <c r="A128" s="14" t="s">
        <v>19</v>
      </c>
      <c r="B128" s="14" t="s">
        <v>2</v>
      </c>
      <c r="C128" s="42">
        <v>573</v>
      </c>
      <c r="D128" s="42">
        <v>573</v>
      </c>
      <c r="E128" s="42">
        <v>571</v>
      </c>
      <c r="F128" s="42">
        <v>571</v>
      </c>
      <c r="G128" s="42">
        <v>561</v>
      </c>
      <c r="H128" s="42"/>
      <c r="I128" s="42"/>
      <c r="J128" s="42"/>
      <c r="K128" s="33" cm="1">
        <f t="array" ref="K128">AVERAGE((LARGE(C128:J128,{1,2,3,4,5})))</f>
        <v>569.79999999999995</v>
      </c>
      <c r="L128" s="29">
        <f>AVERAGE(D128:J128)</f>
        <v>569</v>
      </c>
      <c r="M128" s="66"/>
    </row>
    <row r="129" spans="1:19" ht="18.5" x14ac:dyDescent="0.45">
      <c r="A129" s="14"/>
      <c r="B129" s="14"/>
      <c r="C129" s="42"/>
      <c r="D129" s="42"/>
      <c r="E129" s="42"/>
      <c r="F129" s="42"/>
      <c r="G129" s="42"/>
      <c r="H129" s="42"/>
      <c r="I129" s="42"/>
      <c r="J129" s="42"/>
      <c r="K129" s="24" t="e" cm="1">
        <f t="array" ref="K129">AVERAGE((LARGE(D129:J129,{1,2,3,4,5})))</f>
        <v>#NUM!</v>
      </c>
      <c r="L129" s="29" t="e">
        <f>AVERAGE(D129:J129)</f>
        <v>#DIV/0!</v>
      </c>
      <c r="M129" s="47"/>
      <c r="O129" s="47"/>
    </row>
    <row r="130" spans="1:19" ht="18.5" x14ac:dyDescent="0.45">
      <c r="A130" s="14"/>
      <c r="B130" s="14"/>
      <c r="C130" s="42"/>
      <c r="D130" s="42"/>
      <c r="E130" s="42"/>
      <c r="F130" s="42"/>
      <c r="G130" s="42"/>
      <c r="H130" s="42"/>
      <c r="I130" s="42"/>
      <c r="J130" s="42"/>
      <c r="K130" s="24" t="e" cm="1">
        <f t="array" ref="K130">AVERAGE((LARGE(D130:J130,{1,2,3,4,5})))</f>
        <v>#NUM!</v>
      </c>
      <c r="L130" s="29" t="e">
        <f>AVERAGE(D130:J130)</f>
        <v>#DIV/0!</v>
      </c>
    </row>
    <row r="131" spans="1:19" ht="18" customHeight="1" x14ac:dyDescent="0.45">
      <c r="A131" s="9"/>
      <c r="B131" s="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10"/>
      <c r="O131" s="59"/>
      <c r="P131" s="3"/>
    </row>
    <row r="132" spans="1:19" ht="18" customHeight="1" x14ac:dyDescent="0.45">
      <c r="A132" s="9"/>
      <c r="B132" s="9"/>
      <c r="C132" s="10"/>
      <c r="D132" s="11"/>
      <c r="E132" s="11"/>
      <c r="F132" s="3"/>
      <c r="G132" s="3"/>
      <c r="H132" s="3"/>
    </row>
    <row r="133" spans="1:19" ht="18" customHeight="1" x14ac:dyDescent="0.45">
      <c r="A133" s="6" t="s">
        <v>112</v>
      </c>
      <c r="B133" s="6"/>
      <c r="C133" s="7"/>
      <c r="D133" s="11"/>
      <c r="E133" s="11"/>
      <c r="F133" s="3"/>
      <c r="G133" s="3"/>
      <c r="H133" s="3"/>
    </row>
    <row r="134" spans="1:19" ht="18.5" x14ac:dyDescent="0.45">
      <c r="A134" s="12" t="s">
        <v>0</v>
      </c>
      <c r="B134" s="12"/>
      <c r="C134" s="30" t="s">
        <v>56</v>
      </c>
      <c r="D134" s="30" t="s">
        <v>128</v>
      </c>
      <c r="E134" s="30" t="s">
        <v>128</v>
      </c>
      <c r="F134" s="30" t="s">
        <v>126</v>
      </c>
      <c r="G134" s="30" t="s">
        <v>126</v>
      </c>
      <c r="H134" s="30" t="s">
        <v>136</v>
      </c>
      <c r="I134" s="30" t="s">
        <v>136</v>
      </c>
      <c r="J134" s="30" t="s">
        <v>143</v>
      </c>
      <c r="K134" s="30" t="s">
        <v>149</v>
      </c>
      <c r="L134" s="30" t="s">
        <v>149</v>
      </c>
      <c r="M134" s="42" t="s">
        <v>153</v>
      </c>
      <c r="N134" s="30" t="s">
        <v>52</v>
      </c>
      <c r="O134" s="30" t="s">
        <v>52</v>
      </c>
      <c r="P134" s="42"/>
      <c r="Q134" s="19" t="s">
        <v>26</v>
      </c>
      <c r="R134" s="27" t="s">
        <v>27</v>
      </c>
      <c r="S134" s="52" t="s">
        <v>81</v>
      </c>
    </row>
    <row r="135" spans="1:19" ht="18.5" x14ac:dyDescent="0.45">
      <c r="A135" s="14" t="s">
        <v>33</v>
      </c>
      <c r="B135" s="14" t="s">
        <v>34</v>
      </c>
      <c r="C135" s="42">
        <v>611.1</v>
      </c>
      <c r="D135" s="42"/>
      <c r="E135" s="42"/>
      <c r="F135" s="42">
        <v>616.79999999999995</v>
      </c>
      <c r="G135" s="42">
        <v>616.29999999999995</v>
      </c>
      <c r="H135" s="42">
        <v>608.79999999999995</v>
      </c>
      <c r="I135" s="42">
        <v>605.29999999999995</v>
      </c>
      <c r="J135" s="42"/>
      <c r="K135" s="42">
        <v>618.9</v>
      </c>
      <c r="L135" s="42">
        <v>621.6</v>
      </c>
      <c r="M135" s="42"/>
      <c r="N135" s="42">
        <v>616.29999999999995</v>
      </c>
      <c r="O135" s="42">
        <v>618.70000000000005</v>
      </c>
      <c r="P135" s="42"/>
      <c r="Q135" s="33" cm="1">
        <f t="array" ref="Q135">AVERAGE((LARGE(C135:P135,{1,2,3,4,5})))</f>
        <v>618.46</v>
      </c>
      <c r="R135" s="29">
        <f>AVERAGE(C135:P135)</f>
        <v>614.86666666666667</v>
      </c>
      <c r="S135" s="39"/>
    </row>
    <row r="136" spans="1:19" ht="18.5" x14ac:dyDescent="0.45">
      <c r="A136" s="14" t="s">
        <v>24</v>
      </c>
      <c r="B136" s="14" t="s">
        <v>25</v>
      </c>
      <c r="C136" s="42">
        <v>605.1</v>
      </c>
      <c r="D136" s="42">
        <v>608.20000000000005</v>
      </c>
      <c r="E136" s="42">
        <v>604.70000000000005</v>
      </c>
      <c r="F136" s="42">
        <v>616.9</v>
      </c>
      <c r="G136" s="42">
        <v>614.6</v>
      </c>
      <c r="H136" s="42">
        <v>601.6</v>
      </c>
      <c r="I136" s="42"/>
      <c r="J136" s="42">
        <v>618.20000000000005</v>
      </c>
      <c r="K136" s="42">
        <v>608.29999999999995</v>
      </c>
      <c r="L136" s="42"/>
      <c r="M136" s="42">
        <v>610.1</v>
      </c>
      <c r="N136" s="42">
        <v>610</v>
      </c>
      <c r="O136" s="42">
        <v>590.1</v>
      </c>
      <c r="P136" s="42"/>
      <c r="Q136" s="33" cm="1">
        <f t="array" ref="Q136">AVERAGE((LARGE(C136:P136,{1,2,3,4,5})))</f>
        <v>613.95999999999992</v>
      </c>
      <c r="R136" s="29">
        <f>AVERAGE(C136:P136)</f>
        <v>607.98181818181831</v>
      </c>
      <c r="S136" s="52"/>
    </row>
    <row r="137" spans="1:19" ht="18.5" x14ac:dyDescent="0.45">
      <c r="A137" s="14" t="s">
        <v>55</v>
      </c>
      <c r="B137" s="14" t="s">
        <v>54</v>
      </c>
      <c r="C137" s="42">
        <v>578.79999999999995</v>
      </c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24" t="e" cm="1">
        <f t="array" ref="Q137">AVERAGE((LARGE(C137:P137,{1,2,3,4,5})))</f>
        <v>#NUM!</v>
      </c>
      <c r="R137" s="26">
        <f>AVERAGE(C137:P137)</f>
        <v>578.79999999999995</v>
      </c>
    </row>
    <row r="138" spans="1:19" ht="18.5" x14ac:dyDescent="0.45">
      <c r="A138" s="14" t="s">
        <v>125</v>
      </c>
      <c r="B138" s="14" t="s">
        <v>21</v>
      </c>
      <c r="C138" s="42"/>
      <c r="D138" s="42"/>
      <c r="E138" s="42"/>
      <c r="F138" s="42"/>
      <c r="G138" s="42"/>
      <c r="H138" s="42"/>
      <c r="I138" s="42"/>
      <c r="J138" s="42"/>
      <c r="K138" s="42">
        <v>601.6</v>
      </c>
      <c r="L138" s="42">
        <v>606.5</v>
      </c>
      <c r="M138" s="42"/>
      <c r="N138" s="42">
        <v>594.5</v>
      </c>
      <c r="O138" s="42">
        <v>613.20000000000005</v>
      </c>
      <c r="P138" s="42"/>
      <c r="Q138" s="24" t="e" cm="1">
        <f t="array" ref="Q138">AVERAGE((LARGE(C138:P138,{1,2,3,4,5})))</f>
        <v>#NUM!</v>
      </c>
      <c r="R138" s="26">
        <f>AVERAGE(C138:P138)</f>
        <v>603.95000000000005</v>
      </c>
    </row>
    <row r="139" spans="1:19" ht="18.5" x14ac:dyDescent="0.45">
      <c r="A139" s="14" t="s">
        <v>160</v>
      </c>
      <c r="B139" s="14" t="s">
        <v>58</v>
      </c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>
        <v>572.20000000000005</v>
      </c>
      <c r="O139" s="42">
        <v>584.79999999999995</v>
      </c>
      <c r="P139" s="42"/>
      <c r="Q139" s="24"/>
      <c r="R139" s="26">
        <f>AVERAGE(C139:P139)</f>
        <v>578.5</v>
      </c>
    </row>
    <row r="140" spans="1:19" ht="18.5" x14ac:dyDescent="0.45">
      <c r="A140" s="9"/>
      <c r="B140" s="9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59"/>
      <c r="P140" s="59"/>
    </row>
    <row r="141" spans="1:19" ht="18.5" x14ac:dyDescent="0.45">
      <c r="A141" s="9"/>
      <c r="B141" s="9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59"/>
      <c r="P141" s="59"/>
    </row>
    <row r="142" spans="1:19" ht="18.5" x14ac:dyDescent="0.45">
      <c r="A142" s="9"/>
      <c r="B142" s="9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59"/>
      <c r="P142" s="59"/>
    </row>
    <row r="143" spans="1:19" ht="18.5" x14ac:dyDescent="0.45">
      <c r="A143" s="9"/>
      <c r="B143" s="9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59"/>
      <c r="P143" s="59"/>
    </row>
    <row r="144" spans="1:19" ht="18.5" x14ac:dyDescent="0.45">
      <c r="A144" s="9"/>
      <c r="B144" s="9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59"/>
      <c r="P144" s="59"/>
    </row>
    <row r="145" spans="1:10" x14ac:dyDescent="0.35">
      <c r="C145" s="3"/>
      <c r="D145" s="3"/>
      <c r="E145" s="3"/>
      <c r="G145" s="3"/>
      <c r="H145" s="3"/>
    </row>
    <row r="146" spans="1:10" ht="18.5" x14ac:dyDescent="0.45">
      <c r="A146" s="53" t="s">
        <v>82</v>
      </c>
      <c r="E146" t="s">
        <v>60</v>
      </c>
      <c r="J146" s="11"/>
    </row>
    <row r="147" spans="1:10" ht="18.5" x14ac:dyDescent="0.45">
      <c r="J147" s="11"/>
    </row>
  </sheetData>
  <mergeCells count="3">
    <mergeCell ref="A1:I1"/>
    <mergeCell ref="F3:G3"/>
    <mergeCell ref="C3:D3"/>
  </mergeCells>
  <printOptions horizontalCentered="1" verticalCentered="1"/>
  <pageMargins left="0" right="0" top="0" bottom="0" header="0" footer="0"/>
  <pageSetup paperSize="17" scale="26" fitToWidth="0" orientation="landscape" r:id="rId1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Ranking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Brent's Laptop 4-12</dc:creator>
  <cp:lastModifiedBy>Donald Stith</cp:lastModifiedBy>
  <cp:lastPrinted>2025-09-09T15:24:49Z</cp:lastPrinted>
  <dcterms:created xsi:type="dcterms:W3CDTF">2022-02-14T17:06:59Z</dcterms:created>
  <dcterms:modified xsi:type="dcterms:W3CDTF">2026-07-01T01:04:41Z</dcterms:modified>
</cp:coreProperties>
</file>