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olympic-my.sharepoint.com/personal/donald_stith_usopc_org/Documents/Desktop/PARA RANKING LIST/"/>
    </mc:Choice>
  </mc:AlternateContent>
  <xr:revisionPtr revIDLastSave="204" documentId="8_{179239CE-2D91-4DC6-84EF-9988E7C6D60A}" xr6:coauthVersionLast="47" xr6:coauthVersionMax="47" xr10:uidLastSave="{11A60CC5-6FDC-4C03-A494-66EDEF3DB55F}"/>
  <bookViews>
    <workbookView xWindow="28680" yWindow="-120" windowWidth="29040" windowHeight="15720" xr2:uid="{00000000-000D-0000-FFFF-FFFF00000000}"/>
  </bookViews>
  <sheets>
    <sheet name="Ranking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12" i="4" l="1"/>
  <c r="T12" i="4" a="1"/>
  <c r="T12" i="4" s="1"/>
  <c r="U15" i="4"/>
  <c r="T15" i="4" a="1"/>
  <c r="T15" i="4" s="1"/>
  <c r="U8" i="4"/>
  <c r="T8" i="4" a="1"/>
  <c r="T8" i="4" s="1"/>
  <c r="U14" i="4"/>
  <c r="T14" i="4" a="1"/>
  <c r="T14" i="4" s="1"/>
  <c r="U13" i="4"/>
  <c r="T13" i="4" a="1"/>
  <c r="T13" i="4" s="1"/>
  <c r="Q31" i="4"/>
  <c r="P31" i="4" a="1"/>
  <c r="P31" i="4" s="1"/>
  <c r="Y70" i="4"/>
  <c r="X70" i="4" a="1"/>
  <c r="X70" i="4" s="1"/>
  <c r="Y69" i="4"/>
  <c r="X69" i="4" a="1"/>
  <c r="X69" i="4" s="1"/>
  <c r="Y66" i="4"/>
  <c r="X66" i="4" a="1"/>
  <c r="X66" i="4" s="1"/>
  <c r="Y60" i="4"/>
  <c r="X60" i="4" a="1"/>
  <c r="X60" i="4" s="1"/>
  <c r="Y58" i="4"/>
  <c r="X58" i="4" a="1"/>
  <c r="X58" i="4" s="1"/>
  <c r="Y61" i="4"/>
  <c r="X61" i="4" a="1"/>
  <c r="X61" i="4" s="1"/>
  <c r="V88" i="4"/>
  <c r="U88" i="4" a="1"/>
  <c r="U88" i="4" s="1"/>
  <c r="X101" i="4"/>
  <c r="W101" i="4" a="1"/>
  <c r="W101" i="4" s="1"/>
  <c r="X100" i="4"/>
  <c r="W100" i="4" a="1"/>
  <c r="W100" i="4" s="1"/>
  <c r="X96" i="4"/>
  <c r="W96" i="4" a="1"/>
  <c r="W96" i="4" s="1"/>
  <c r="Q111" i="4"/>
  <c r="P111" i="4" a="1"/>
  <c r="P111" i="4" s="1"/>
  <c r="T6" i="4" a="1"/>
  <c r="T6" i="4" s="1"/>
  <c r="H121" i="4" a="1"/>
  <c r="H121" i="4" s="1"/>
  <c r="H127" i="4" a="1"/>
  <c r="H127" i="4" s="1"/>
  <c r="I121" i="4"/>
  <c r="I46" i="4"/>
  <c r="V84" i="4"/>
  <c r="U84" i="4" a="1"/>
  <c r="U84" i="4" s="1"/>
  <c r="Y57" i="4"/>
  <c r="X57" i="4" a="1"/>
  <c r="X57" i="4" s="1"/>
  <c r="L38" i="4"/>
  <c r="K38" i="4" a="1"/>
  <c r="K38" i="4" s="1"/>
  <c r="P23" i="4"/>
  <c r="O23" i="4" a="1"/>
  <c r="O23" i="4" s="1"/>
  <c r="U6" i="4"/>
  <c r="Q28" i="4"/>
  <c r="P28" i="4" a="1"/>
  <c r="P28" i="4" s="1"/>
  <c r="P29" i="4" a="1"/>
  <c r="P29" i="4" s="1"/>
  <c r="Q29" i="4"/>
  <c r="Y74" i="4"/>
  <c r="X74" i="4" a="1"/>
  <c r="X74" i="4" s="1"/>
  <c r="U7" i="4"/>
  <c r="T7" i="4" a="1"/>
  <c r="T7" i="4" s="1"/>
  <c r="Q32" i="4"/>
  <c r="Q33" i="4"/>
  <c r="P32" i="4" a="1"/>
  <c r="P32" i="4" s="1"/>
  <c r="P33" i="4" a="1"/>
  <c r="P33" i="4" s="1"/>
  <c r="U9" i="4"/>
  <c r="T9" i="4" a="1"/>
  <c r="T9" i="4" s="1"/>
  <c r="Y68" i="4"/>
  <c r="X68" i="4" a="1"/>
  <c r="X68" i="4" s="1"/>
  <c r="Y56" i="4"/>
  <c r="Y59" i="4"/>
  <c r="Y62" i="4"/>
  <c r="Y64" i="4"/>
  <c r="Y65" i="4"/>
  <c r="Y71" i="4"/>
  <c r="Y63" i="4"/>
  <c r="Y72" i="4"/>
  <c r="Y67" i="4"/>
  <c r="Y73" i="4"/>
  <c r="Y75" i="4"/>
  <c r="Y76" i="4"/>
  <c r="Y77" i="4"/>
  <c r="Y78" i="4"/>
  <c r="X56" i="4" a="1"/>
  <c r="X56" i="4" s="1"/>
  <c r="X59" i="4" a="1"/>
  <c r="X59" i="4" s="1"/>
  <c r="X62" i="4" a="1"/>
  <c r="X62" i="4" s="1"/>
  <c r="X64" i="4" a="1"/>
  <c r="X64" i="4" s="1"/>
  <c r="X65" i="4" a="1"/>
  <c r="X65" i="4" s="1"/>
  <c r="X71" i="4" a="1"/>
  <c r="X71" i="4" s="1"/>
  <c r="X63" i="4" a="1"/>
  <c r="X63" i="4" s="1"/>
  <c r="X72" i="4" a="1"/>
  <c r="X72" i="4" s="1"/>
  <c r="X67" i="4" a="1"/>
  <c r="X67" i="4" s="1"/>
  <c r="X73" i="4" a="1"/>
  <c r="X73" i="4" s="1"/>
  <c r="X75" i="4" a="1"/>
  <c r="X75" i="4" s="1"/>
  <c r="X76" i="4" a="1"/>
  <c r="X76" i="4" s="1"/>
  <c r="X77" i="4" a="1"/>
  <c r="X77" i="4" s="1"/>
  <c r="X78" i="4" a="1"/>
  <c r="X78" i="4" s="1"/>
  <c r="Q112" i="4"/>
  <c r="Q114" i="4"/>
  <c r="Q116" i="4"/>
  <c r="Q115" i="4"/>
  <c r="Q113" i="4"/>
  <c r="P112" i="4" a="1"/>
  <c r="P112" i="4" s="1"/>
  <c r="P114" i="4" a="1"/>
  <c r="P114" i="4" s="1"/>
  <c r="P116" i="4" a="1"/>
  <c r="P116" i="4" s="1"/>
  <c r="P115" i="4" a="1"/>
  <c r="P115" i="4" s="1"/>
  <c r="P113" i="4" a="1"/>
  <c r="P113" i="4" s="1"/>
  <c r="I129" i="4"/>
  <c r="H129" i="4" a="1"/>
  <c r="H129" i="4" s="1"/>
  <c r="I128" i="4"/>
  <c r="H128" i="4" a="1"/>
  <c r="H128" i="4" s="1"/>
  <c r="I127" i="4"/>
  <c r="I123" i="4"/>
  <c r="H123" i="4" a="1"/>
  <c r="H123" i="4" s="1"/>
  <c r="I122" i="4"/>
  <c r="H122" i="4" a="1"/>
  <c r="H122" i="4" s="1"/>
  <c r="Q134" i="4"/>
  <c r="Q136" i="4"/>
  <c r="Q135" i="4"/>
  <c r="P134" i="4" a="1"/>
  <c r="P134" i="4" s="1"/>
  <c r="P136" i="4" a="1"/>
  <c r="P136" i="4" s="1"/>
  <c r="Q110" i="4"/>
  <c r="Y55" i="4"/>
  <c r="P50" i="4" a="1"/>
  <c r="P50" i="4" s="1"/>
  <c r="L39" i="4"/>
  <c r="L40" i="4"/>
  <c r="L37" i="4"/>
  <c r="K39" i="4" a="1"/>
  <c r="K39" i="4" s="1"/>
  <c r="K40" i="4" a="1"/>
  <c r="K40" i="4" s="1"/>
  <c r="K37" i="4" a="1"/>
  <c r="K37" i="4" s="1"/>
  <c r="T10" i="4" a="1"/>
  <c r="T10" i="4" s="1"/>
  <c r="T16" i="4" a="1"/>
  <c r="T16" i="4" s="1"/>
  <c r="T11" i="4" a="1"/>
  <c r="T11" i="4" s="1"/>
  <c r="T17" i="4" a="1"/>
  <c r="T17" i="4" s="1"/>
  <c r="U10" i="4"/>
  <c r="U16" i="4"/>
  <c r="U11" i="4"/>
  <c r="U17" i="4"/>
  <c r="P135" i="4" l="1" a="1"/>
  <c r="P135" i="4" s="1"/>
  <c r="P110" i="4" a="1"/>
  <c r="P110" i="4" s="1"/>
  <c r="X98" i="4"/>
  <c r="X97" i="4"/>
  <c r="X99" i="4"/>
  <c r="P51" i="4" a="1"/>
  <c r="P51" i="4" s="1"/>
  <c r="Q51" i="4"/>
  <c r="Q50" i="4"/>
  <c r="V86" i="4"/>
  <c r="U89" i="4" a="1"/>
  <c r="U89" i="4" s="1"/>
  <c r="U86" i="4" a="1"/>
  <c r="U86" i="4" s="1"/>
  <c r="V91" i="4"/>
  <c r="V90" i="4"/>
  <c r="V87" i="4"/>
  <c r="V89" i="4"/>
  <c r="V85" i="4"/>
  <c r="U90" i="4" a="1"/>
  <c r="U90" i="4" s="1"/>
  <c r="U91" i="4" a="1"/>
  <c r="U91" i="4" s="1"/>
  <c r="U87" i="4" a="1"/>
  <c r="U87" i="4" s="1"/>
  <c r="U85" i="4" a="1"/>
  <c r="U85" i="4" s="1"/>
  <c r="Q30" i="4"/>
  <c r="P30" i="4" a="1"/>
  <c r="P30" i="4" s="1"/>
  <c r="X105" i="4"/>
  <c r="W105" i="4" a="1"/>
  <c r="W105" i="4" s="1"/>
  <c r="W106" i="4" a="1"/>
  <c r="W106" i="4" s="1"/>
  <c r="X102" i="4"/>
  <c r="W102" i="4" a="1"/>
  <c r="W102" i="4" s="1"/>
  <c r="X106" i="4"/>
  <c r="W98" i="4" a="1"/>
  <c r="W98" i="4" s="1"/>
  <c r="W97" i="4" a="1"/>
  <c r="W97" i="4" s="1"/>
  <c r="X103" i="4"/>
  <c r="W103" i="4" a="1"/>
  <c r="W103" i="4" s="1"/>
  <c r="W104" i="4" a="1"/>
  <c r="W104" i="4" s="1"/>
  <c r="O22" i="4" l="1" a="1"/>
  <c r="O22" i="4" s="1"/>
  <c r="W99" i="4" a="1"/>
  <c r="W99" i="4" s="1"/>
  <c r="P22" i="4" l="1"/>
  <c r="O24" i="4" a="1"/>
  <c r="O24" i="4" s="1"/>
  <c r="P24" i="4" l="1"/>
  <c r="X55" i="4" l="1" a="1"/>
  <c r="X55" i="4" s="1"/>
  <c r="X104" i="4" l="1"/>
  <c r="H46" i="4" a="1"/>
  <c r="H4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<sst xmlns="http://schemas.openxmlformats.org/spreadsheetml/2006/main" count="402" uniqueCount="158">
  <si>
    <t xml:space="preserve">Name </t>
  </si>
  <si>
    <t xml:space="preserve">Taylor </t>
  </si>
  <si>
    <t>Farmer</t>
  </si>
  <si>
    <t>Madison</t>
  </si>
  <si>
    <t>Champion</t>
  </si>
  <si>
    <t>Gong</t>
  </si>
  <si>
    <t>Josue</t>
  </si>
  <si>
    <t>Lopez</t>
  </si>
  <si>
    <t>Marco</t>
  </si>
  <si>
    <t>De La Rosa</t>
  </si>
  <si>
    <t>Mike</t>
  </si>
  <si>
    <t>Bud</t>
  </si>
  <si>
    <t>McLeroy</t>
  </si>
  <si>
    <t>Jazmin</t>
  </si>
  <si>
    <t>Jay</t>
  </si>
  <si>
    <t>Martin</t>
  </si>
  <si>
    <t>Len</t>
  </si>
  <si>
    <t>Esparza</t>
  </si>
  <si>
    <t>Steve</t>
  </si>
  <si>
    <t>Holbert</t>
  </si>
  <si>
    <t>Taylor</t>
  </si>
  <si>
    <t>Arbino</t>
  </si>
  <si>
    <t>Nolan</t>
  </si>
  <si>
    <t>Toai</t>
  </si>
  <si>
    <t>Groggett</t>
  </si>
  <si>
    <t>Benjamin</t>
  </si>
  <si>
    <t>Hays</t>
  </si>
  <si>
    <t>Selection Average</t>
  </si>
  <si>
    <t>Current Average</t>
  </si>
  <si>
    <t>Debra</t>
  </si>
  <si>
    <t>Freed</t>
  </si>
  <si>
    <t xml:space="preserve">Landon </t>
  </si>
  <si>
    <t>Leah</t>
  </si>
  <si>
    <t>Landon</t>
  </si>
  <si>
    <t>March PTO</t>
  </si>
  <si>
    <t>Jadon</t>
  </si>
  <si>
    <t>Nafziger</t>
  </si>
  <si>
    <t>Savannah</t>
  </si>
  <si>
    <t>Sturdivan</t>
  </si>
  <si>
    <t xml:space="preserve">Debra </t>
  </si>
  <si>
    <t>National Team Average</t>
  </si>
  <si>
    <t>Development Average</t>
  </si>
  <si>
    <t xml:space="preserve">Yan Xiao </t>
  </si>
  <si>
    <t xml:space="preserve">John </t>
  </si>
  <si>
    <t>Hutchcraft</t>
  </si>
  <si>
    <t xml:space="preserve">Doug </t>
  </si>
  <si>
    <t xml:space="preserve">Jay </t>
  </si>
  <si>
    <t>Eckoff</t>
  </si>
  <si>
    <t>Ty</t>
  </si>
  <si>
    <t>Goede</t>
  </si>
  <si>
    <t>Azalia</t>
  </si>
  <si>
    <t>Sandoval</t>
  </si>
  <si>
    <t>Ruggera</t>
  </si>
  <si>
    <t>Jr Olympics</t>
  </si>
  <si>
    <t>Toby</t>
  </si>
  <si>
    <t>Prudhomme</t>
  </si>
  <si>
    <t>Nationals</t>
  </si>
  <si>
    <t xml:space="preserve">Eric </t>
  </si>
  <si>
    <t>Heideman</t>
  </si>
  <si>
    <t>Eric</t>
  </si>
  <si>
    <t>Arequipa GP</t>
  </si>
  <si>
    <t>Tagliapietra</t>
  </si>
  <si>
    <t>Almlie</t>
  </si>
  <si>
    <t xml:space="preserve">Hays </t>
  </si>
  <si>
    <t xml:space="preserve"> </t>
  </si>
  <si>
    <t xml:space="preserve">Daniel </t>
  </si>
  <si>
    <t>Ebarb</t>
  </si>
  <si>
    <t>Dixon</t>
  </si>
  <si>
    <t>Darcy</t>
  </si>
  <si>
    <t xml:space="preserve">Matt </t>
  </si>
  <si>
    <t>Schwartzkopf</t>
  </si>
  <si>
    <t>Armando</t>
  </si>
  <si>
    <t>Rodriguez</t>
  </si>
  <si>
    <t>Matt</t>
  </si>
  <si>
    <t>NOV PTO</t>
  </si>
  <si>
    <t>NT=563, DT=555</t>
  </si>
  <si>
    <t>NT=552,  DT=545</t>
  </si>
  <si>
    <t>NT=563, DT=554</t>
  </si>
  <si>
    <t>NT=527, DT=519</t>
  </si>
  <si>
    <t>NT=613, DT=610.5</t>
  </si>
  <si>
    <t>NT=617.6, DT=614.8</t>
  </si>
  <si>
    <t>NT=632, DT=629.7</t>
  </si>
  <si>
    <t>NT=629.4, DT=626.7</t>
  </si>
  <si>
    <t>NT=635, DT=632.9</t>
  </si>
  <si>
    <t>NT=617.5, DT=613.5</t>
  </si>
  <si>
    <t>NT=620.2, DT=617.4</t>
  </si>
  <si>
    <t xml:space="preserve">Teir 1 Bold - </t>
  </si>
  <si>
    <t xml:space="preserve">Ethan </t>
  </si>
  <si>
    <t>Kim</t>
  </si>
  <si>
    <t>Tyler</t>
  </si>
  <si>
    <t>Roberts</t>
  </si>
  <si>
    <t>Abinav</t>
  </si>
  <si>
    <t>Sharath</t>
  </si>
  <si>
    <t>Rick</t>
  </si>
  <si>
    <t>Weisbrod</t>
  </si>
  <si>
    <t>Keena</t>
  </si>
  <si>
    <t>Avery</t>
  </si>
  <si>
    <t>Camp Perry Open</t>
  </si>
  <si>
    <t>MARCH PTO</t>
  </si>
  <si>
    <t xml:space="preserve">Israel </t>
  </si>
  <si>
    <t>Del Toro</t>
  </si>
  <si>
    <t>Tessa</t>
  </si>
  <si>
    <t>Abhinav</t>
  </si>
  <si>
    <t>Texas Para</t>
  </si>
  <si>
    <t xml:space="preserve">Jimmy </t>
  </si>
  <si>
    <t>Ridenour</t>
  </si>
  <si>
    <t xml:space="preserve">Jim </t>
  </si>
  <si>
    <t>Casteneda</t>
  </si>
  <si>
    <t xml:space="preserve">David </t>
  </si>
  <si>
    <t>Cromwell</t>
  </si>
  <si>
    <t>Omar</t>
  </si>
  <si>
    <t>Duran</t>
  </si>
  <si>
    <t>Caras</t>
  </si>
  <si>
    <t>Haley</t>
  </si>
  <si>
    <t>May PTO</t>
  </si>
  <si>
    <t>Mason</t>
  </si>
  <si>
    <t>Stanfield</t>
  </si>
  <si>
    <t>Carl</t>
  </si>
  <si>
    <t>Judd</t>
  </si>
  <si>
    <t>25M Sport Pistol Pistol - P3 (MQS: WC 530)</t>
  </si>
  <si>
    <t>10M Rifle Standing - R1 (MQS: WC 592)</t>
  </si>
  <si>
    <t>10M Rifle Standing - R2 (MQS: WC 595)</t>
  </si>
  <si>
    <t>10M Prone Air Rifle - R3 (MQS: WC 620.4)</t>
  </si>
  <si>
    <t>10M Rifle Standing - R4 (MQS: WC 614.1)</t>
  </si>
  <si>
    <t>10M Prone Air Rifle - R5 (MQS: WC 624.4)</t>
  </si>
  <si>
    <t>50M Prone Rifle - R6 (MQS: WC 598.7)</t>
  </si>
  <si>
    <t>50M Prone Rifle - R9 (MQS: WC 602.8)</t>
  </si>
  <si>
    <t>50M Free Pistol - P4 (MQS: WC 500)</t>
  </si>
  <si>
    <t>10M Air Pistol - P2 (MQS: WC 500)</t>
  </si>
  <si>
    <t>10M Pistol - P1 (MQS: WC 532)</t>
  </si>
  <si>
    <t xml:space="preserve">Lisa </t>
  </si>
  <si>
    <t>Markland</t>
  </si>
  <si>
    <t>625,2</t>
  </si>
  <si>
    <t>Aug Camp match</t>
  </si>
  <si>
    <t>As of 9/1/25</t>
  </si>
  <si>
    <t>Arequpa GP</t>
  </si>
  <si>
    <t>Camp Perry Nat</t>
  </si>
  <si>
    <t xml:space="preserve">Zachary </t>
  </si>
  <si>
    <t>Jackson</t>
  </si>
  <si>
    <t>Zach</t>
  </si>
  <si>
    <t>Jaguar PTO</t>
  </si>
  <si>
    <t xml:space="preserve">Adessa </t>
  </si>
  <si>
    <t>Sep PTO/Camp</t>
  </si>
  <si>
    <t>AUG PTO/Camp</t>
  </si>
  <si>
    <t>Aug PTO/Camp</t>
  </si>
  <si>
    <t>SEP PTO/Camp</t>
  </si>
  <si>
    <t>Sept PTO/Camp</t>
  </si>
  <si>
    <t xml:space="preserve">Ty </t>
  </si>
  <si>
    <t xml:space="preserve">Tricia </t>
  </si>
  <si>
    <t>Downing</t>
  </si>
  <si>
    <r>
      <t xml:space="preserve"> Paralympic Ranking Standings    </t>
    </r>
    <r>
      <rPr>
        <b/>
        <u/>
        <sz val="18"/>
        <color theme="1"/>
        <rFont val="Calibri"/>
        <family val="2"/>
        <scheme val="minor"/>
      </rPr>
      <t>Only scores that meet or exceed MQS for the applicable discipline will be reflected</t>
    </r>
  </si>
  <si>
    <t>50M 3X40 Rifle - R7(MQS: WC 555)</t>
  </si>
  <si>
    <t>50M 3X40 Rifle - R8(MQS: WC 525)</t>
  </si>
  <si>
    <t>OCT PTO</t>
  </si>
  <si>
    <t>AL Ain</t>
  </si>
  <si>
    <t>Winter Air</t>
  </si>
  <si>
    <t>NT=572, DT=555,</t>
  </si>
  <si>
    <t>NT=569, DT=565,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</si>
</sst>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2" fontId="0" fillId="0" borderId="0" xfId="0" applyNumberFormat="1"/>
    <xf numFmtId="1" fontId="2" fillId="0" borderId="4" xfId="0" applyNumberFormat="1" applyFont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" fontId="3" fillId="3" borderId="0" xfId="0" applyNumberFormat="1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0" fillId="5" borderId="0" xfId="0" applyFill="1"/>
    <xf numFmtId="0" fontId="3" fillId="0" borderId="6" xfId="0" applyFont="1" applyBorder="1"/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3" borderId="0" xfId="0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center"/>
    </xf>
    <xf numFmtId="0" fontId="0" fillId="3" borderId="0" xfId="0" applyFill="1"/>
    <xf numFmtId="1" fontId="2" fillId="0" borderId="0" xfId="0" applyNumberFormat="1" applyFont="1" applyAlignment="1">
      <alignment horizontal="center"/>
    </xf>
    <xf numFmtId="0" fontId="1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/>
    <xf numFmtId="0" fontId="9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6" fillId="3" borderId="0" xfId="0" applyFont="1" applyFill="1"/>
    <xf numFmtId="0" fontId="3" fillId="3" borderId="2" xfId="0" applyFont="1" applyFill="1" applyBorder="1" applyAlignment="1">
      <alignment horizontal="center"/>
    </xf>
    <xf numFmtId="0" fontId="0" fillId="4" borderId="0" xfId="0" applyFill="1"/>
    <xf numFmtId="0" fontId="0" fillId="6" borderId="0" xfId="0" applyFill="1"/>
    <xf numFmtId="0" fontId="10" fillId="0" borderId="0" xfId="0" applyFont="1" applyAlignment="1">
      <alignment horizontal="center"/>
    </xf>
    <xf numFmtId="164" fontId="3" fillId="3" borderId="0" xfId="0" applyNumberFormat="1" applyFont="1" applyFill="1" applyAlignment="1">
      <alignment horizontal="center"/>
    </xf>
    <xf numFmtId="1" fontId="3" fillId="3" borderId="7" xfId="0" applyNumberFormat="1" applyFont="1" applyFill="1" applyBorder="1" applyAlignment="1">
      <alignment horizontal="center"/>
    </xf>
    <xf numFmtId="0" fontId="3" fillId="3" borderId="6" xfId="0" applyFont="1" applyFill="1" applyBorder="1"/>
    <xf numFmtId="0" fontId="3" fillId="3" borderId="1" xfId="0" applyFont="1" applyFill="1" applyBorder="1"/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8" fillId="4" borderId="0" xfId="0" applyFont="1" applyFill="1" applyAlignment="1">
      <alignment horizontal="center"/>
    </xf>
    <xf numFmtId="0" fontId="8" fillId="5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164" fontId="1" fillId="4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414FB-E2C9-4A9E-B894-6CD1D79CAB6A}">
  <sheetPr>
    <pageSetUpPr fitToPage="1"/>
  </sheetPr>
  <dimension ref="A1:Z144"/>
  <sheetViews>
    <sheetView tabSelected="1" topLeftCell="A48" zoomScale="55" zoomScaleNormal="55" workbookViewId="0">
      <selection activeCell="O81" sqref="O81"/>
    </sheetView>
  </sheetViews>
  <sheetFormatPr defaultColWidth="12" defaultRowHeight="14.5" x14ac:dyDescent="0.35"/>
  <cols>
    <col min="2" max="2" width="14.54296875" customWidth="1"/>
    <col min="3" max="3" width="22.08984375" customWidth="1"/>
    <col min="4" max="4" width="18.6328125" customWidth="1"/>
    <col min="5" max="5" width="16.81640625" bestFit="1" customWidth="1"/>
    <col min="6" max="6" width="18.81640625" style="5" bestFit="1" customWidth="1"/>
    <col min="7" max="7" width="19.54296875" customWidth="1"/>
    <col min="8" max="8" width="18.81640625" bestFit="1" customWidth="1"/>
    <col min="9" max="9" width="17.81640625" style="3" bestFit="1" customWidth="1"/>
    <col min="10" max="10" width="17.6328125" bestFit="1" customWidth="1"/>
    <col min="11" max="11" width="17.81640625" bestFit="1" customWidth="1"/>
    <col min="12" max="12" width="21.1796875" customWidth="1"/>
    <col min="13" max="13" width="23.1796875" bestFit="1" customWidth="1"/>
    <col min="14" max="14" width="21.26953125" customWidth="1"/>
    <col min="15" max="15" width="18.453125" customWidth="1"/>
    <col min="16" max="16" width="17.81640625" customWidth="1"/>
    <col min="17" max="17" width="20.1796875" customWidth="1"/>
    <col min="18" max="18" width="19.81640625" customWidth="1"/>
    <col min="19" max="19" width="17.36328125" customWidth="1"/>
    <col min="20" max="20" width="18.81640625" bestFit="1" customWidth="1"/>
    <col min="21" max="21" width="21.90625" customWidth="1"/>
    <col min="22" max="22" width="18.7265625" customWidth="1"/>
    <col min="23" max="23" width="18.81640625" customWidth="1"/>
    <col min="24" max="24" width="17.81640625" customWidth="1"/>
    <col min="25" max="25" width="18.7265625" customWidth="1"/>
    <col min="26" max="26" width="14.08984375" customWidth="1"/>
  </cols>
  <sheetData>
    <row r="1" spans="1:22" s="1" customFormat="1" ht="23.5" x14ac:dyDescent="0.55000000000000004">
      <c r="A1" s="69" t="s">
        <v>150</v>
      </c>
      <c r="B1" s="69"/>
      <c r="C1" s="69"/>
      <c r="D1" s="69"/>
      <c r="E1" s="69"/>
      <c r="F1" s="69"/>
      <c r="G1" s="69"/>
      <c r="H1" s="69"/>
      <c r="I1" s="69"/>
    </row>
    <row r="2" spans="1:22" s="1" customFormat="1" ht="23.5" x14ac:dyDescent="0.55000000000000004">
      <c r="E2" s="1" t="s">
        <v>134</v>
      </c>
      <c r="F2" s="4"/>
      <c r="I2" s="2"/>
    </row>
    <row r="3" spans="1:22" s="1" customFormat="1" ht="23.5" x14ac:dyDescent="0.55000000000000004">
      <c r="C3" s="69"/>
      <c r="D3" s="69"/>
      <c r="E3" s="49"/>
      <c r="F3" s="70" t="s">
        <v>40</v>
      </c>
      <c r="G3" s="70"/>
      <c r="H3" s="37" t="s">
        <v>41</v>
      </c>
      <c r="I3" s="38"/>
    </row>
    <row r="4" spans="1:22" ht="18" customHeight="1" x14ac:dyDescent="0.45">
      <c r="A4" s="6" t="s">
        <v>129</v>
      </c>
      <c r="B4" s="6"/>
      <c r="C4" s="6"/>
      <c r="D4" s="6"/>
      <c r="E4" s="6"/>
      <c r="F4" s="7"/>
      <c r="G4" s="9"/>
      <c r="H4" s="9"/>
    </row>
    <row r="5" spans="1:22" ht="18" customHeight="1" x14ac:dyDescent="0.45">
      <c r="A5" s="12" t="s">
        <v>0</v>
      </c>
      <c r="B5" s="12"/>
      <c r="C5" s="30" t="s">
        <v>34</v>
      </c>
      <c r="D5" s="42" t="s">
        <v>53</v>
      </c>
      <c r="E5" s="42" t="s">
        <v>53</v>
      </c>
      <c r="F5" s="42" t="s">
        <v>103</v>
      </c>
      <c r="G5" s="42" t="s">
        <v>114</v>
      </c>
      <c r="H5" s="30" t="s">
        <v>56</v>
      </c>
      <c r="I5" s="30" t="s">
        <v>56</v>
      </c>
      <c r="J5" s="30" t="s">
        <v>60</v>
      </c>
      <c r="K5" s="30" t="s">
        <v>143</v>
      </c>
      <c r="L5" s="30" t="s">
        <v>144</v>
      </c>
      <c r="M5" s="42" t="s">
        <v>140</v>
      </c>
      <c r="N5" s="30" t="s">
        <v>142</v>
      </c>
      <c r="O5" s="30" t="s">
        <v>142</v>
      </c>
      <c r="P5" s="30" t="s">
        <v>153</v>
      </c>
      <c r="Q5" s="30" t="s">
        <v>154</v>
      </c>
      <c r="R5" s="30" t="s">
        <v>155</v>
      </c>
      <c r="S5" s="30" t="s">
        <v>155</v>
      </c>
      <c r="T5" s="19" t="s">
        <v>27</v>
      </c>
      <c r="U5" s="28" t="s">
        <v>28</v>
      </c>
      <c r="V5" s="8" t="s">
        <v>75</v>
      </c>
    </row>
    <row r="6" spans="1:22" ht="18" customHeight="1" x14ac:dyDescent="0.45">
      <c r="A6" s="14" t="s">
        <v>42</v>
      </c>
      <c r="B6" s="14" t="s">
        <v>5</v>
      </c>
      <c r="C6" s="31"/>
      <c r="D6" s="31"/>
      <c r="E6" s="31"/>
      <c r="F6" s="31"/>
      <c r="G6" s="31">
        <v>551</v>
      </c>
      <c r="H6" s="31"/>
      <c r="I6" s="31"/>
      <c r="J6" s="31"/>
      <c r="K6" s="31">
        <v>564</v>
      </c>
      <c r="L6" s="31">
        <v>562</v>
      </c>
      <c r="M6" s="31"/>
      <c r="N6" s="31">
        <v>570</v>
      </c>
      <c r="O6" s="31">
        <v>570</v>
      </c>
      <c r="P6" s="31"/>
      <c r="Q6" s="31"/>
      <c r="R6" s="31"/>
      <c r="S6" s="31"/>
      <c r="T6" s="31" cm="1">
        <f t="array" ref="T6">AVERAGE((LARGE(C6:S6,{1,2,3,4,5})))</f>
        <v>563.4</v>
      </c>
      <c r="U6" s="25">
        <f t="shared" ref="U6:U17" si="0">AVERAGE(C6:S6)</f>
        <v>563.4</v>
      </c>
      <c r="V6" s="58"/>
    </row>
    <row r="7" spans="1:22" ht="18" customHeight="1" x14ac:dyDescent="0.45">
      <c r="A7" s="14" t="s">
        <v>8</v>
      </c>
      <c r="B7" s="14" t="s">
        <v>9</v>
      </c>
      <c r="C7" s="31"/>
      <c r="D7" s="31"/>
      <c r="E7" s="31"/>
      <c r="F7" s="31">
        <v>551</v>
      </c>
      <c r="G7" s="31"/>
      <c r="H7" s="31">
        <v>559</v>
      </c>
      <c r="I7" s="31">
        <v>546</v>
      </c>
      <c r="J7" s="31"/>
      <c r="K7" s="31"/>
      <c r="L7" s="31"/>
      <c r="M7" s="31">
        <v>559</v>
      </c>
      <c r="N7" s="31"/>
      <c r="O7" s="31"/>
      <c r="P7" s="31"/>
      <c r="Q7" s="31"/>
      <c r="R7" s="31">
        <v>535</v>
      </c>
      <c r="S7" s="31">
        <v>541</v>
      </c>
      <c r="T7" s="31" cm="1">
        <f t="array" ref="T7">AVERAGE((LARGE(C7:S7,{1,2,3,4,5})))</f>
        <v>551.20000000000005</v>
      </c>
      <c r="U7" s="25">
        <f t="shared" si="0"/>
        <v>548.5</v>
      </c>
    </row>
    <row r="8" spans="1:22" ht="18" customHeight="1" x14ac:dyDescent="0.45">
      <c r="A8" s="14" t="s">
        <v>10</v>
      </c>
      <c r="B8" s="14" t="s">
        <v>61</v>
      </c>
      <c r="C8" s="16">
        <v>538</v>
      </c>
      <c r="D8" s="16"/>
      <c r="E8" s="16"/>
      <c r="F8" s="16"/>
      <c r="G8" s="16"/>
      <c r="H8" s="16">
        <v>542</v>
      </c>
      <c r="I8" s="16">
        <v>555</v>
      </c>
      <c r="J8" s="16">
        <v>543</v>
      </c>
      <c r="K8" s="16"/>
      <c r="L8" s="16"/>
      <c r="M8" s="16"/>
      <c r="N8" s="16"/>
      <c r="O8" s="16">
        <v>539</v>
      </c>
      <c r="P8" s="16"/>
      <c r="Q8" s="16">
        <v>546</v>
      </c>
      <c r="R8" s="16"/>
      <c r="S8" s="16"/>
      <c r="T8" s="31" cm="1">
        <f t="array" ref="T8">AVERAGE((LARGE(C8:S8,{1,2,3,4,5})))</f>
        <v>545</v>
      </c>
      <c r="U8" s="25">
        <f t="shared" si="0"/>
        <v>543.83333333333337</v>
      </c>
    </row>
    <row r="9" spans="1:22" ht="18" customHeight="1" x14ac:dyDescent="0.45">
      <c r="A9" s="14" t="s">
        <v>48</v>
      </c>
      <c r="B9" s="14" t="s">
        <v>49</v>
      </c>
      <c r="C9" s="20"/>
      <c r="D9" s="20">
        <v>535</v>
      </c>
      <c r="E9" s="20"/>
      <c r="F9" s="20"/>
      <c r="G9" s="20"/>
      <c r="H9" s="20">
        <v>547</v>
      </c>
      <c r="I9" s="20"/>
      <c r="J9" s="20">
        <v>542</v>
      </c>
      <c r="K9" s="20">
        <v>532</v>
      </c>
      <c r="L9" s="20">
        <v>533</v>
      </c>
      <c r="M9" s="20"/>
      <c r="N9" s="20">
        <v>544</v>
      </c>
      <c r="O9" s="20">
        <v>551</v>
      </c>
      <c r="P9" s="20"/>
      <c r="Q9" s="20">
        <v>542</v>
      </c>
      <c r="R9" s="20">
        <v>543</v>
      </c>
      <c r="S9" s="20">
        <v>542</v>
      </c>
      <c r="T9" s="31" cm="1">
        <f t="array" ref="T9">AVERAGE((LARGE(C9:S9,{1,2,3,4,5})))</f>
        <v>545.4</v>
      </c>
      <c r="U9" s="25">
        <f t="shared" si="0"/>
        <v>541.1</v>
      </c>
    </row>
    <row r="10" spans="1:22" s="47" customFormat="1" ht="18" customHeight="1" x14ac:dyDescent="0.45">
      <c r="A10" s="63" t="s">
        <v>89</v>
      </c>
      <c r="B10" s="63" t="s">
        <v>90</v>
      </c>
      <c r="C10" s="62">
        <v>500</v>
      </c>
      <c r="D10" s="62"/>
      <c r="E10" s="62"/>
      <c r="F10" s="62">
        <v>534</v>
      </c>
      <c r="G10" s="62"/>
      <c r="H10" s="62">
        <v>520</v>
      </c>
      <c r="I10" s="62">
        <v>501</v>
      </c>
      <c r="J10" s="62">
        <v>524</v>
      </c>
      <c r="K10" s="62"/>
      <c r="L10" s="62"/>
      <c r="M10" s="62"/>
      <c r="N10" s="62"/>
      <c r="O10" s="62"/>
      <c r="P10" s="62"/>
      <c r="Q10" s="62"/>
      <c r="R10" s="62"/>
      <c r="S10" s="62"/>
      <c r="T10" s="31" cm="1">
        <f t="array" ref="T10">AVERAGE((LARGE(C10:S10,{1,2,3,4,5})))</f>
        <v>515.79999999999995</v>
      </c>
      <c r="U10" s="25">
        <f t="shared" si="0"/>
        <v>515.79999999999995</v>
      </c>
    </row>
    <row r="11" spans="1:22" ht="18" customHeight="1" x14ac:dyDescent="0.45">
      <c r="A11" s="14" t="s">
        <v>6</v>
      </c>
      <c r="B11" s="14" t="s">
        <v>7</v>
      </c>
      <c r="C11" s="20"/>
      <c r="D11" s="20"/>
      <c r="E11" s="20"/>
      <c r="F11" s="20">
        <v>508</v>
      </c>
      <c r="G11" s="20"/>
      <c r="H11" s="20">
        <v>499</v>
      </c>
      <c r="I11" s="20">
        <v>495</v>
      </c>
      <c r="J11" s="20"/>
      <c r="K11" s="20">
        <v>508</v>
      </c>
      <c r="L11" s="20">
        <v>515</v>
      </c>
      <c r="M11" s="20">
        <v>515</v>
      </c>
      <c r="N11" s="20"/>
      <c r="O11" s="20"/>
      <c r="P11" s="20"/>
      <c r="Q11" s="20"/>
      <c r="R11" s="20">
        <v>498</v>
      </c>
      <c r="S11" s="20">
        <v>516</v>
      </c>
      <c r="T11" s="31" cm="1">
        <f t="array" ref="T11">AVERAGE((LARGE(C11:S11,{1,2,3,4,5})))</f>
        <v>512.4</v>
      </c>
      <c r="U11" s="25">
        <f t="shared" si="0"/>
        <v>506.75</v>
      </c>
    </row>
    <row r="12" spans="1:22" s="59" customFormat="1" ht="18" customHeight="1" x14ac:dyDescent="0.45">
      <c r="A12" s="14" t="s">
        <v>104</v>
      </c>
      <c r="B12" s="14" t="s">
        <v>105</v>
      </c>
      <c r="C12" s="20"/>
      <c r="D12" s="20"/>
      <c r="E12" s="20"/>
      <c r="F12" s="20">
        <v>490</v>
      </c>
      <c r="G12" s="20"/>
      <c r="H12" s="20">
        <v>492</v>
      </c>
      <c r="I12" s="20">
        <v>505</v>
      </c>
      <c r="J12" s="20"/>
      <c r="K12" s="20"/>
      <c r="L12" s="20"/>
      <c r="M12" s="20"/>
      <c r="N12" s="20"/>
      <c r="O12" s="20"/>
      <c r="P12" s="20"/>
      <c r="Q12" s="20"/>
      <c r="R12" s="20">
        <v>523</v>
      </c>
      <c r="S12" s="20">
        <v>509</v>
      </c>
      <c r="T12" s="31" cm="1">
        <f t="array" ref="T12">AVERAGE((LARGE(C12:S12,{1,2,3,4,5})))</f>
        <v>503.8</v>
      </c>
      <c r="U12" s="25">
        <f t="shared" si="0"/>
        <v>503.8</v>
      </c>
    </row>
    <row r="13" spans="1:22" s="47" customFormat="1" ht="18" customHeight="1" x14ac:dyDescent="0.45">
      <c r="A13" s="64" t="s">
        <v>54</v>
      </c>
      <c r="B13" s="64" t="s">
        <v>55</v>
      </c>
      <c r="C13" s="31">
        <v>525</v>
      </c>
      <c r="D13" s="31"/>
      <c r="E13" s="31"/>
      <c r="F13" s="31"/>
      <c r="G13" s="31"/>
      <c r="H13" s="31"/>
      <c r="I13" s="31"/>
      <c r="J13" s="31">
        <v>510</v>
      </c>
      <c r="K13" s="31"/>
      <c r="L13" s="31"/>
      <c r="M13" s="31"/>
      <c r="N13" s="31"/>
      <c r="O13" s="31"/>
      <c r="P13" s="31">
        <v>537</v>
      </c>
      <c r="Q13" s="31"/>
      <c r="R13" s="31"/>
      <c r="S13" s="31"/>
      <c r="T13" s="25" t="e" cm="1">
        <f t="array" ref="T13">AVERAGE((LARGE(C13:S13,{1,2,3,4,5})))</f>
        <v>#NUM!</v>
      </c>
      <c r="U13" s="31">
        <f t="shared" si="0"/>
        <v>524</v>
      </c>
    </row>
    <row r="14" spans="1:22" s="59" customFormat="1" ht="18" customHeight="1" x14ac:dyDescent="0.45">
      <c r="A14" s="40" t="s">
        <v>87</v>
      </c>
      <c r="B14" s="40" t="s">
        <v>88</v>
      </c>
      <c r="C14" s="32"/>
      <c r="D14" s="32"/>
      <c r="E14" s="32"/>
      <c r="F14" s="32"/>
      <c r="G14" s="32"/>
      <c r="H14" s="32">
        <v>534</v>
      </c>
      <c r="I14" s="32">
        <v>532</v>
      </c>
      <c r="J14" s="32"/>
      <c r="K14" s="32"/>
      <c r="L14" s="32"/>
      <c r="M14" s="32"/>
      <c r="N14" s="32"/>
      <c r="O14" s="32"/>
      <c r="P14" s="32"/>
      <c r="Q14" s="32"/>
      <c r="R14" s="32">
        <v>498</v>
      </c>
      <c r="S14" s="32">
        <v>508</v>
      </c>
      <c r="T14" s="25" t="e" cm="1">
        <f t="array" ref="T14">AVERAGE((LARGE(C14:S14,{1,2,3,4,5})))</f>
        <v>#NUM!</v>
      </c>
      <c r="U14" s="31">
        <f t="shared" si="0"/>
        <v>518</v>
      </c>
    </row>
    <row r="15" spans="1:22" ht="18" customHeight="1" x14ac:dyDescent="0.45">
      <c r="A15" s="14" t="s">
        <v>65</v>
      </c>
      <c r="B15" s="14" t="s">
        <v>66</v>
      </c>
      <c r="C15" s="20"/>
      <c r="D15" s="20"/>
      <c r="E15" s="20"/>
      <c r="F15" s="20"/>
      <c r="G15" s="20"/>
      <c r="H15" s="20"/>
      <c r="I15" s="20"/>
      <c r="J15" s="20"/>
      <c r="K15" s="20">
        <v>507</v>
      </c>
      <c r="L15" s="20"/>
      <c r="M15" s="20"/>
      <c r="N15" s="20"/>
      <c r="O15" s="20"/>
      <c r="P15" s="20"/>
      <c r="Q15" s="20"/>
      <c r="R15" s="20"/>
      <c r="S15" s="20"/>
      <c r="T15" s="25" t="e" cm="1">
        <f t="array" ref="T15">AVERAGE((LARGE(C15:S15,{1,2,3,4,5})))</f>
        <v>#NUM!</v>
      </c>
      <c r="U15" s="31">
        <f t="shared" si="0"/>
        <v>507</v>
      </c>
    </row>
    <row r="16" spans="1:22" ht="18" customHeight="1" x14ac:dyDescent="0.45">
      <c r="A16" s="40" t="s">
        <v>45</v>
      </c>
      <c r="B16" s="40" t="s">
        <v>47</v>
      </c>
      <c r="C16" s="32"/>
      <c r="D16" s="32"/>
      <c r="E16" s="32"/>
      <c r="F16" s="32"/>
      <c r="G16" s="32"/>
      <c r="H16" s="32">
        <v>506</v>
      </c>
      <c r="I16" s="32">
        <v>501</v>
      </c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25" t="e" cm="1">
        <f t="array" ref="T16">AVERAGE((LARGE(C16:S16,{1,2,3,4,5})))</f>
        <v>#NUM!</v>
      </c>
      <c r="U16" s="31">
        <f t="shared" si="0"/>
        <v>503.5</v>
      </c>
    </row>
    <row r="17" spans="1:22" ht="18" customHeight="1" x14ac:dyDescent="0.45">
      <c r="A17" s="14" t="s">
        <v>115</v>
      </c>
      <c r="B17" s="14" t="s">
        <v>116</v>
      </c>
      <c r="C17" s="20"/>
      <c r="D17" s="20"/>
      <c r="E17" s="20"/>
      <c r="F17" s="20"/>
      <c r="G17" s="20">
        <v>454</v>
      </c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5" t="e" cm="1">
        <f t="array" ref="T17">AVERAGE((LARGE(C17:S17,{1,2,3,4,5})))</f>
        <v>#NUM!</v>
      </c>
      <c r="U17" s="31">
        <f t="shared" si="0"/>
        <v>454</v>
      </c>
    </row>
    <row r="18" spans="1:22" ht="18" customHeight="1" x14ac:dyDescent="0.45">
      <c r="A18" s="9"/>
      <c r="B18" s="9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34"/>
      <c r="V18" s="34"/>
    </row>
    <row r="19" spans="1:22" ht="18" customHeight="1" x14ac:dyDescent="0.45">
      <c r="A19" s="9"/>
      <c r="B19" s="9"/>
      <c r="C19" s="11"/>
      <c r="D19" s="11"/>
      <c r="E19" s="11"/>
      <c r="F19" s="17"/>
      <c r="G19" s="17"/>
      <c r="H19" s="17"/>
      <c r="I19" s="18"/>
      <c r="U19" s="47"/>
    </row>
    <row r="20" spans="1:22" ht="18" customHeight="1" x14ac:dyDescent="0.45">
      <c r="A20" s="6" t="s">
        <v>128</v>
      </c>
      <c r="B20" s="6"/>
      <c r="C20" s="8"/>
      <c r="D20" s="8"/>
      <c r="E20" s="8"/>
      <c r="F20" s="7"/>
      <c r="G20" s="11"/>
      <c r="H20" s="11"/>
      <c r="I20" s="18"/>
    </row>
    <row r="21" spans="1:22" ht="18" customHeight="1" x14ac:dyDescent="0.45">
      <c r="A21" s="12" t="s">
        <v>0</v>
      </c>
      <c r="B21" s="12"/>
      <c r="C21" s="19" t="s">
        <v>34</v>
      </c>
      <c r="D21" s="20" t="s">
        <v>103</v>
      </c>
      <c r="E21" s="19" t="s">
        <v>56</v>
      </c>
      <c r="F21" s="19" t="s">
        <v>56</v>
      </c>
      <c r="G21" s="19" t="s">
        <v>60</v>
      </c>
      <c r="H21" s="19" t="s">
        <v>144</v>
      </c>
      <c r="I21" s="19" t="s">
        <v>144</v>
      </c>
      <c r="J21" s="20" t="s">
        <v>140</v>
      </c>
      <c r="K21" s="19" t="s">
        <v>142</v>
      </c>
      <c r="L21" s="19" t="s">
        <v>142</v>
      </c>
      <c r="M21" s="19" t="s">
        <v>155</v>
      </c>
      <c r="N21" s="19" t="s">
        <v>155</v>
      </c>
      <c r="O21" s="19" t="s">
        <v>27</v>
      </c>
      <c r="P21" s="36" t="s">
        <v>28</v>
      </c>
      <c r="Q21" s="52" t="s">
        <v>76</v>
      </c>
      <c r="S21" s="48"/>
    </row>
    <row r="22" spans="1:22" ht="18" customHeight="1" x14ac:dyDescent="0.45">
      <c r="A22" s="14" t="s">
        <v>32</v>
      </c>
      <c r="B22" s="14" t="s">
        <v>24</v>
      </c>
      <c r="C22" s="16">
        <v>497</v>
      </c>
      <c r="D22" s="16">
        <v>502</v>
      </c>
      <c r="E22" s="16">
        <v>512</v>
      </c>
      <c r="F22" s="16">
        <v>514</v>
      </c>
      <c r="G22" s="16">
        <v>493</v>
      </c>
      <c r="H22" s="16">
        <v>524</v>
      </c>
      <c r="I22" s="16">
        <v>503</v>
      </c>
      <c r="J22" s="16">
        <v>494</v>
      </c>
      <c r="K22" s="16"/>
      <c r="L22" s="16">
        <v>500</v>
      </c>
      <c r="M22" s="16">
        <v>515</v>
      </c>
      <c r="N22" s="16">
        <v>521</v>
      </c>
      <c r="O22" s="31" cm="1">
        <f t="array" ref="O22">AVERAGE((LARGE(C22:N22,{1,2,3,4,5})))</f>
        <v>517.20000000000005</v>
      </c>
      <c r="P22" s="25">
        <f>AVERAGE(C22:N22)</f>
        <v>506.81818181818181</v>
      </c>
      <c r="Q22" s="3"/>
    </row>
    <row r="23" spans="1:22" ht="18" customHeight="1" x14ac:dyDescent="0.45">
      <c r="A23" s="14" t="s">
        <v>148</v>
      </c>
      <c r="B23" s="14" t="s">
        <v>149</v>
      </c>
      <c r="C23" s="20"/>
      <c r="D23" s="20"/>
      <c r="E23" s="20"/>
      <c r="F23" s="20"/>
      <c r="G23" s="20"/>
      <c r="H23" s="20"/>
      <c r="I23" s="20"/>
      <c r="J23" s="20"/>
      <c r="K23" s="20">
        <v>504</v>
      </c>
      <c r="L23" s="20">
        <v>515</v>
      </c>
      <c r="M23" s="20">
        <v>518</v>
      </c>
      <c r="N23" s="20">
        <v>527</v>
      </c>
      <c r="O23" s="25" t="e" cm="1">
        <f t="array" ref="O23">AVERAGE((LARGE(C23:N23,{1,2,3,4,5})))</f>
        <v>#NUM!</v>
      </c>
      <c r="P23" s="31">
        <f>AVERAGE(C23:N23)</f>
        <v>516</v>
      </c>
      <c r="Q23" s="3"/>
    </row>
    <row r="24" spans="1:22" ht="18" customHeight="1" x14ac:dyDescent="0.45">
      <c r="A24" s="14" t="s">
        <v>29</v>
      </c>
      <c r="B24" s="14" t="s">
        <v>30</v>
      </c>
      <c r="C24" s="42"/>
      <c r="D24" s="42">
        <v>425</v>
      </c>
      <c r="E24" s="42">
        <v>480</v>
      </c>
      <c r="F24" s="42">
        <v>492</v>
      </c>
      <c r="G24" s="42"/>
      <c r="H24" s="42"/>
      <c r="I24" s="42"/>
      <c r="J24" s="42"/>
      <c r="K24" s="42"/>
      <c r="L24" s="30"/>
      <c r="M24" s="30"/>
      <c r="N24" s="30"/>
      <c r="O24" s="25" t="e" cm="1">
        <f t="array" ref="O24">AVERAGE((LARGE(C24:N24,{1,2,3,4,5})))</f>
        <v>#NUM!</v>
      </c>
      <c r="P24" s="31">
        <f>AVERAGE(C24:N24)</f>
        <v>465.66666666666669</v>
      </c>
      <c r="Q24" s="3"/>
    </row>
    <row r="25" spans="1:22" ht="18" customHeight="1" x14ac:dyDescent="0.45">
      <c r="A25" s="9"/>
      <c r="B25" s="9"/>
      <c r="C25" s="17"/>
      <c r="D25" s="17"/>
      <c r="E25" s="17"/>
      <c r="F25" s="17"/>
      <c r="G25" s="34"/>
      <c r="H25" s="34"/>
      <c r="I25" s="34"/>
      <c r="J25" s="34"/>
      <c r="K25" s="34"/>
      <c r="L25" s="34"/>
      <c r="M25" s="17"/>
      <c r="N25" s="17"/>
      <c r="O25" s="3"/>
    </row>
    <row r="26" spans="1:22" ht="18" customHeight="1" x14ac:dyDescent="0.45">
      <c r="A26" s="6" t="s">
        <v>119</v>
      </c>
      <c r="B26" s="6"/>
      <c r="C26" s="8"/>
      <c r="D26" s="8"/>
      <c r="E26" s="8"/>
      <c r="F26" s="7"/>
      <c r="G26" s="11"/>
      <c r="H26" s="11"/>
      <c r="I26" s="18"/>
    </row>
    <row r="27" spans="1:22" ht="18" customHeight="1" x14ac:dyDescent="0.45">
      <c r="A27" s="12" t="s">
        <v>0</v>
      </c>
      <c r="B27" s="12"/>
      <c r="C27" s="30" t="s">
        <v>34</v>
      </c>
      <c r="D27" s="42" t="s">
        <v>53</v>
      </c>
      <c r="E27" s="42" t="s">
        <v>53</v>
      </c>
      <c r="F27" s="42" t="s">
        <v>114</v>
      </c>
      <c r="G27" s="30" t="s">
        <v>56</v>
      </c>
      <c r="H27" s="30" t="s">
        <v>56</v>
      </c>
      <c r="I27" s="30" t="s">
        <v>60</v>
      </c>
      <c r="J27" s="30" t="s">
        <v>144</v>
      </c>
      <c r="K27" s="30" t="s">
        <v>144</v>
      </c>
      <c r="L27" s="30" t="s">
        <v>142</v>
      </c>
      <c r="M27" s="30" t="s">
        <v>142</v>
      </c>
      <c r="N27" s="30" t="s">
        <v>153</v>
      </c>
      <c r="O27" s="30" t="s">
        <v>154</v>
      </c>
      <c r="P27" s="19" t="s">
        <v>27</v>
      </c>
      <c r="Q27" s="28" t="s">
        <v>28</v>
      </c>
      <c r="R27" s="51" t="s">
        <v>77</v>
      </c>
    </row>
    <row r="28" spans="1:22" s="47" customFormat="1" ht="18" customHeight="1" x14ac:dyDescent="0.45">
      <c r="A28" s="64" t="s">
        <v>42</v>
      </c>
      <c r="B28" s="64" t="s">
        <v>5</v>
      </c>
      <c r="C28" s="31"/>
      <c r="D28" s="31"/>
      <c r="E28" s="31"/>
      <c r="F28" s="31">
        <v>563</v>
      </c>
      <c r="G28" s="31"/>
      <c r="H28" s="31"/>
      <c r="I28" s="31"/>
      <c r="J28" s="31">
        <v>564</v>
      </c>
      <c r="K28" s="31">
        <v>565</v>
      </c>
      <c r="L28" s="31">
        <v>568</v>
      </c>
      <c r="M28" s="31">
        <v>579</v>
      </c>
      <c r="N28" s="31"/>
      <c r="O28" s="31"/>
      <c r="P28" s="31" cm="1">
        <f t="array" ref="P28">AVERAGE((LARGE(C28:O28,{1,2,3,4,5})))</f>
        <v>567.79999999999995</v>
      </c>
      <c r="Q28" s="25">
        <f t="shared" ref="Q28:Q33" si="1">AVERAGE(C28:O28)</f>
        <v>567.79999999999995</v>
      </c>
      <c r="R28" s="66"/>
    </row>
    <row r="29" spans="1:22" s="47" customFormat="1" ht="18" customHeight="1" x14ac:dyDescent="0.45">
      <c r="A29" s="64" t="s">
        <v>10</v>
      </c>
      <c r="B29" s="64" t="s">
        <v>61</v>
      </c>
      <c r="C29" s="31">
        <v>545</v>
      </c>
      <c r="D29" s="31"/>
      <c r="E29" s="31"/>
      <c r="F29" s="31">
        <v>557</v>
      </c>
      <c r="G29" s="31">
        <v>564</v>
      </c>
      <c r="H29" s="31">
        <v>558</v>
      </c>
      <c r="I29" s="31">
        <v>550</v>
      </c>
      <c r="J29" s="31"/>
      <c r="K29" s="31"/>
      <c r="L29" s="31"/>
      <c r="M29" s="31"/>
      <c r="N29" s="31"/>
      <c r="O29" s="31">
        <v>548</v>
      </c>
      <c r="P29" s="31" cm="1">
        <f t="array" ref="P29">AVERAGE((LARGE(C29:O29,{1,2,3,4,5})))</f>
        <v>555.4</v>
      </c>
      <c r="Q29" s="25">
        <f t="shared" si="1"/>
        <v>553.66666666666663</v>
      </c>
      <c r="R29" s="65"/>
    </row>
    <row r="30" spans="1:22" s="47" customFormat="1" ht="18" customHeight="1" x14ac:dyDescent="0.45">
      <c r="A30" s="63" t="s">
        <v>48</v>
      </c>
      <c r="B30" s="63" t="s">
        <v>49</v>
      </c>
      <c r="C30" s="31">
        <v>507</v>
      </c>
      <c r="D30" s="31">
        <v>518</v>
      </c>
      <c r="E30" s="31">
        <v>528</v>
      </c>
      <c r="F30" s="31">
        <v>531</v>
      </c>
      <c r="G30" s="31">
        <v>536</v>
      </c>
      <c r="H30" s="31">
        <v>540</v>
      </c>
      <c r="I30" s="31">
        <v>504</v>
      </c>
      <c r="J30" s="31">
        <v>516</v>
      </c>
      <c r="K30" s="31"/>
      <c r="L30" s="31">
        <v>538</v>
      </c>
      <c r="M30" s="31">
        <v>543</v>
      </c>
      <c r="N30" s="31"/>
      <c r="O30" s="31">
        <v>548</v>
      </c>
      <c r="P30" s="31" cm="1">
        <f t="array" ref="P30">AVERAGE((LARGE(C30:O30,{1,2,3,4,5})))</f>
        <v>541</v>
      </c>
      <c r="Q30" s="25">
        <f t="shared" si="1"/>
        <v>528.09090909090912</v>
      </c>
      <c r="R30" s="44"/>
    </row>
    <row r="31" spans="1:22" ht="18" customHeight="1" x14ac:dyDescent="0.45">
      <c r="A31" s="40" t="s">
        <v>54</v>
      </c>
      <c r="B31" s="40" t="s">
        <v>55</v>
      </c>
      <c r="C31" s="31">
        <v>511</v>
      </c>
      <c r="D31" s="31"/>
      <c r="E31" s="31"/>
      <c r="F31" s="31"/>
      <c r="G31" s="31"/>
      <c r="H31" s="31"/>
      <c r="I31" s="31">
        <v>527</v>
      </c>
      <c r="J31" s="31"/>
      <c r="K31" s="31"/>
      <c r="L31" s="31"/>
      <c r="M31" s="31"/>
      <c r="N31" s="31">
        <v>530</v>
      </c>
      <c r="O31" s="31"/>
      <c r="P31" s="25" t="e" cm="1">
        <f t="array" ref="P31">AVERAGE((LARGE(C31:O31,{1,2,3,4,5})))</f>
        <v>#NUM!</v>
      </c>
      <c r="Q31" s="31">
        <f t="shared" si="1"/>
        <v>522.66666666666663</v>
      </c>
      <c r="R31" s="44"/>
    </row>
    <row r="32" spans="1:22" ht="18" customHeight="1" x14ac:dyDescent="0.45">
      <c r="A32" s="40" t="s">
        <v>87</v>
      </c>
      <c r="B32" s="40" t="s">
        <v>88</v>
      </c>
      <c r="C32" s="31"/>
      <c r="D32" s="31"/>
      <c r="E32" s="31"/>
      <c r="F32" s="31"/>
      <c r="G32" s="31">
        <v>511</v>
      </c>
      <c r="H32" s="31"/>
      <c r="I32" s="31"/>
      <c r="J32" s="31">
        <v>520</v>
      </c>
      <c r="K32" s="31"/>
      <c r="L32" s="31"/>
      <c r="M32" s="31"/>
      <c r="N32" s="31"/>
      <c r="O32" s="31"/>
      <c r="P32" s="25" t="e" cm="1">
        <f t="array" ref="P32">AVERAGE((LARGE(C32:O32,{1,2,3,4,5})))</f>
        <v>#NUM!</v>
      </c>
      <c r="Q32" s="31">
        <f t="shared" si="1"/>
        <v>515.5</v>
      </c>
      <c r="R32" s="44"/>
    </row>
    <row r="33" spans="1:18" ht="18" customHeight="1" x14ac:dyDescent="0.45">
      <c r="A33" s="40" t="s">
        <v>39</v>
      </c>
      <c r="B33" s="40" t="s">
        <v>30</v>
      </c>
      <c r="C33" s="20"/>
      <c r="D33" s="20"/>
      <c r="E33" s="20"/>
      <c r="F33" s="20"/>
      <c r="G33" s="20">
        <v>172</v>
      </c>
      <c r="H33" s="20">
        <v>409</v>
      </c>
      <c r="I33" s="20"/>
      <c r="J33" s="20"/>
      <c r="K33" s="20"/>
      <c r="L33" s="20"/>
      <c r="M33" s="20"/>
      <c r="N33" s="20"/>
      <c r="O33" s="20"/>
      <c r="P33" s="25" t="e" cm="1">
        <f t="array" ref="P33">AVERAGE((LARGE(C33:O33,{1,2,3,4,5})))</f>
        <v>#NUM!</v>
      </c>
      <c r="Q33" s="31">
        <f t="shared" si="1"/>
        <v>290.5</v>
      </c>
      <c r="R33" s="44"/>
    </row>
    <row r="34" spans="1:18" ht="18" customHeight="1" x14ac:dyDescent="0.45">
      <c r="A34" s="9"/>
      <c r="B34" s="9"/>
      <c r="C34" s="11"/>
      <c r="D34" s="11"/>
      <c r="E34" s="11"/>
      <c r="F34" s="17"/>
      <c r="G34" s="17"/>
      <c r="H34" s="17"/>
      <c r="I34" s="10"/>
      <c r="J34" s="17"/>
      <c r="K34" s="11"/>
      <c r="L34" s="18"/>
    </row>
    <row r="35" spans="1:18" ht="18" customHeight="1" x14ac:dyDescent="0.45">
      <c r="A35" s="6" t="s">
        <v>127</v>
      </c>
      <c r="B35" s="6"/>
      <c r="C35" s="8"/>
      <c r="D35" s="8"/>
      <c r="E35" s="8"/>
      <c r="F35" s="17"/>
      <c r="G35" s="17"/>
      <c r="H35" s="17"/>
      <c r="I35" s="7"/>
      <c r="J35" s="11"/>
      <c r="K35" s="11"/>
      <c r="L35" s="18"/>
    </row>
    <row r="36" spans="1:18" ht="18" customHeight="1" x14ac:dyDescent="0.45">
      <c r="A36" s="12" t="s">
        <v>0</v>
      </c>
      <c r="B36" s="12"/>
      <c r="C36" s="13" t="s">
        <v>34</v>
      </c>
      <c r="D36" s="30" t="s">
        <v>56</v>
      </c>
      <c r="E36" s="30" t="s">
        <v>56</v>
      </c>
      <c r="F36" s="13" t="s">
        <v>135</v>
      </c>
      <c r="G36" s="30" t="s">
        <v>144</v>
      </c>
      <c r="H36" s="30" t="s">
        <v>144</v>
      </c>
      <c r="I36" s="30" t="s">
        <v>142</v>
      </c>
      <c r="J36" s="30" t="s">
        <v>142</v>
      </c>
      <c r="K36" s="19" t="s">
        <v>27</v>
      </c>
      <c r="L36" s="36" t="s">
        <v>28</v>
      </c>
      <c r="M36" s="51" t="s">
        <v>78</v>
      </c>
    </row>
    <row r="37" spans="1:18" ht="18" customHeight="1" x14ac:dyDescent="0.45">
      <c r="A37" s="14" t="s">
        <v>42</v>
      </c>
      <c r="B37" s="14" t="s">
        <v>5</v>
      </c>
      <c r="C37" s="45"/>
      <c r="D37" s="57"/>
      <c r="E37" s="57"/>
      <c r="F37" s="45"/>
      <c r="G37" s="57"/>
      <c r="H37" s="57">
        <v>528</v>
      </c>
      <c r="I37" s="57">
        <v>546</v>
      </c>
      <c r="J37" s="57">
        <v>538</v>
      </c>
      <c r="K37" s="25" t="e" cm="1">
        <f t="array" ref="K37">AVERAGE((LARGE(C37:J37,{1,2,3,4,5})))</f>
        <v>#NUM!</v>
      </c>
      <c r="L37" s="31">
        <f>AVERAGE(C37:J37)</f>
        <v>537.33333333333337</v>
      </c>
      <c r="M37" s="44"/>
    </row>
    <row r="38" spans="1:18" ht="18" customHeight="1" x14ac:dyDescent="0.45">
      <c r="A38" s="14" t="s">
        <v>147</v>
      </c>
      <c r="B38" s="14" t="s">
        <v>49</v>
      </c>
      <c r="C38" s="45"/>
      <c r="D38" s="57"/>
      <c r="E38" s="57"/>
      <c r="F38" s="45"/>
      <c r="G38" s="57"/>
      <c r="H38" s="57"/>
      <c r="I38" s="57">
        <v>503</v>
      </c>
      <c r="J38" s="57">
        <v>477</v>
      </c>
      <c r="K38" s="25" t="e" cm="1">
        <f t="array" ref="K38">AVERAGE((LARGE(C38:J38,{1,2,3,4,5})))</f>
        <v>#NUM!</v>
      </c>
      <c r="L38" s="31">
        <f>AVERAGE(C38:J38)</f>
        <v>490</v>
      </c>
      <c r="M38" s="44"/>
    </row>
    <row r="39" spans="1:18" ht="18" customHeight="1" x14ac:dyDescent="0.45">
      <c r="A39" s="14" t="s">
        <v>54</v>
      </c>
      <c r="B39" s="14" t="s">
        <v>55</v>
      </c>
      <c r="C39" s="45"/>
      <c r="D39" s="57"/>
      <c r="E39" s="57"/>
      <c r="F39" s="45">
        <v>423</v>
      </c>
      <c r="G39" s="57"/>
      <c r="H39" s="57"/>
      <c r="I39" s="57"/>
      <c r="J39" s="57"/>
      <c r="K39" s="25" t="e" cm="1">
        <f t="array" ref="K39">AVERAGE((LARGE(C39:J39,{1,2,3,4,5})))</f>
        <v>#NUM!</v>
      </c>
      <c r="L39" s="31">
        <f>AVERAGE(C39:J39)</f>
        <v>423</v>
      </c>
      <c r="M39" s="44"/>
    </row>
    <row r="40" spans="1:18" ht="18" customHeight="1" x14ac:dyDescent="0.45">
      <c r="A40" s="14" t="s">
        <v>29</v>
      </c>
      <c r="B40" s="14" t="s">
        <v>30</v>
      </c>
      <c r="C40" s="43"/>
      <c r="D40" s="42">
        <v>286</v>
      </c>
      <c r="E40" s="42">
        <v>346</v>
      </c>
      <c r="F40" s="43"/>
      <c r="G40" s="42"/>
      <c r="H40" s="42"/>
      <c r="I40" s="42"/>
      <c r="J40" s="42"/>
      <c r="K40" s="25" t="e" cm="1">
        <f t="array" ref="K40">AVERAGE((LARGE(C40:J40,{1,2,3,4,5})))</f>
        <v>#NUM!</v>
      </c>
      <c r="L40" s="31">
        <f>AVERAGE(C40:J40)</f>
        <v>316</v>
      </c>
      <c r="M40" s="44"/>
    </row>
    <row r="41" spans="1:18" ht="18" customHeight="1" x14ac:dyDescent="0.45">
      <c r="A41" s="9"/>
      <c r="B41" s="9"/>
      <c r="C41" s="11"/>
      <c r="D41" s="11"/>
      <c r="E41" s="11"/>
      <c r="F41" s="11"/>
      <c r="G41" s="11"/>
      <c r="H41" s="11"/>
      <c r="I41" s="34"/>
      <c r="J41" s="34"/>
      <c r="K41" s="44"/>
    </row>
    <row r="42" spans="1:18" ht="18" customHeight="1" x14ac:dyDescent="0.45">
      <c r="A42" s="9"/>
      <c r="B42" s="9"/>
      <c r="C42" s="11"/>
      <c r="D42" s="11"/>
      <c r="E42" s="11"/>
      <c r="F42" s="11"/>
      <c r="G42" s="11"/>
      <c r="H42" s="11"/>
      <c r="I42" s="34"/>
      <c r="J42" s="34"/>
      <c r="K42" s="44"/>
    </row>
    <row r="43" spans="1:18" ht="18" customHeight="1" x14ac:dyDescent="0.45">
      <c r="A43" s="9"/>
      <c r="B43" s="9"/>
      <c r="C43" s="11"/>
      <c r="D43" s="11"/>
      <c r="E43" s="11"/>
      <c r="F43" s="17"/>
      <c r="G43" s="17"/>
      <c r="H43" s="17"/>
    </row>
    <row r="44" spans="1:18" ht="18" customHeight="1" x14ac:dyDescent="0.45">
      <c r="A44" s="6" t="s">
        <v>120</v>
      </c>
      <c r="B44" s="6"/>
      <c r="C44" s="8"/>
      <c r="D44" s="8"/>
      <c r="E44" s="8"/>
      <c r="F44" s="8"/>
      <c r="G44" s="8"/>
      <c r="H44" s="3"/>
      <c r="I44"/>
    </row>
    <row r="45" spans="1:18" ht="18" customHeight="1" x14ac:dyDescent="0.45">
      <c r="A45" s="12" t="s">
        <v>0</v>
      </c>
      <c r="B45" s="12"/>
      <c r="C45" s="30" t="s">
        <v>144</v>
      </c>
      <c r="D45" s="30" t="s">
        <v>144</v>
      </c>
      <c r="E45" s="30" t="s">
        <v>142</v>
      </c>
      <c r="F45" s="30" t="s">
        <v>142</v>
      </c>
      <c r="G45" s="30" t="s">
        <v>154</v>
      </c>
      <c r="H45" s="19" t="s">
        <v>27</v>
      </c>
      <c r="I45" s="28" t="s">
        <v>28</v>
      </c>
      <c r="J45" s="52" t="s">
        <v>79</v>
      </c>
    </row>
    <row r="46" spans="1:18" ht="18" customHeight="1" x14ac:dyDescent="0.45">
      <c r="A46" s="14" t="s">
        <v>139</v>
      </c>
      <c r="B46" s="14" t="s">
        <v>138</v>
      </c>
      <c r="C46" s="21"/>
      <c r="D46" s="21"/>
      <c r="E46" s="21"/>
      <c r="F46" s="21">
        <v>616.6</v>
      </c>
      <c r="G46" s="21">
        <v>610.9</v>
      </c>
      <c r="H46" s="24" t="e" cm="1">
        <f t="array" ref="H46">AVERAGE((LARGE(G46:G46,{1,2,3,4,5})))</f>
        <v>#NUM!</v>
      </c>
      <c r="I46" s="33">
        <f>AVERAGE(C46:G46)</f>
        <v>613.75</v>
      </c>
    </row>
    <row r="47" spans="1:18" ht="18" customHeight="1" x14ac:dyDescent="0.45">
      <c r="A47" s="9"/>
      <c r="B47" s="9"/>
      <c r="C47" s="11"/>
      <c r="D47" s="11"/>
      <c r="E47" s="11"/>
      <c r="F47" s="17"/>
      <c r="G47" s="17"/>
      <c r="H47" s="17"/>
    </row>
    <row r="48" spans="1:18" ht="18" customHeight="1" x14ac:dyDescent="0.45">
      <c r="A48" s="6" t="s">
        <v>121</v>
      </c>
      <c r="B48" s="6"/>
      <c r="C48" s="8"/>
      <c r="D48" s="8"/>
      <c r="E48" s="8"/>
      <c r="F48" s="7"/>
      <c r="G48" s="8"/>
      <c r="H48" s="8"/>
    </row>
    <row r="49" spans="1:26" ht="18" customHeight="1" x14ac:dyDescent="0.45">
      <c r="A49" s="12" t="s">
        <v>0</v>
      </c>
      <c r="B49" s="12"/>
      <c r="C49" s="42" t="s">
        <v>97</v>
      </c>
      <c r="D49" s="42" t="s">
        <v>97</v>
      </c>
      <c r="E49" s="30" t="s">
        <v>34</v>
      </c>
      <c r="F49" s="30" t="s">
        <v>56</v>
      </c>
      <c r="G49" s="30" t="s">
        <v>56</v>
      </c>
      <c r="H49" s="30" t="s">
        <v>60</v>
      </c>
      <c r="I49" s="30" t="s">
        <v>144</v>
      </c>
      <c r="J49" s="30" t="s">
        <v>144</v>
      </c>
      <c r="K49" s="42" t="s">
        <v>140</v>
      </c>
      <c r="L49" s="30" t="s">
        <v>142</v>
      </c>
      <c r="M49" s="30" t="s">
        <v>154</v>
      </c>
      <c r="N49" s="30" t="s">
        <v>155</v>
      </c>
      <c r="O49" s="30" t="s">
        <v>155</v>
      </c>
      <c r="P49" s="19" t="s">
        <v>27</v>
      </c>
      <c r="Q49" s="28" t="s">
        <v>28</v>
      </c>
      <c r="R49" s="52" t="s">
        <v>80</v>
      </c>
    </row>
    <row r="50" spans="1:26" ht="18" customHeight="1" x14ac:dyDescent="0.45">
      <c r="A50" s="14" t="s">
        <v>1</v>
      </c>
      <c r="B50" s="14" t="s">
        <v>2</v>
      </c>
      <c r="C50" s="33">
        <v>599.4</v>
      </c>
      <c r="D50" s="33">
        <v>619.9</v>
      </c>
      <c r="E50" s="33">
        <v>614.20000000000005</v>
      </c>
      <c r="F50" s="33">
        <v>617.29999999999995</v>
      </c>
      <c r="G50" s="33">
        <v>607.20000000000005</v>
      </c>
      <c r="H50" s="33">
        <v>621.29999999999995</v>
      </c>
      <c r="I50" s="33"/>
      <c r="J50" s="33">
        <v>614.4</v>
      </c>
      <c r="K50" s="33"/>
      <c r="L50" s="33">
        <v>618.5</v>
      </c>
      <c r="M50" s="33">
        <v>606.29999999999995</v>
      </c>
      <c r="N50" s="33">
        <v>614.70000000000005</v>
      </c>
      <c r="O50" s="33">
        <v>613.79999999999995</v>
      </c>
      <c r="P50" s="21" cm="1">
        <f t="array" ref="P50">AVERAGE((LARGE(C50:O50,{1,2,3,4,5})))</f>
        <v>618.33999999999992</v>
      </c>
      <c r="Q50" s="24">
        <f>AVERAGE(C50:O50)</f>
        <v>613.36363636363637</v>
      </c>
      <c r="R50" s="58"/>
    </row>
    <row r="51" spans="1:26" ht="18" customHeight="1" x14ac:dyDescent="0.45">
      <c r="A51" s="14" t="s">
        <v>50</v>
      </c>
      <c r="B51" s="14" t="s">
        <v>51</v>
      </c>
      <c r="C51" s="42"/>
      <c r="D51" s="42"/>
      <c r="E51" s="42"/>
      <c r="F51" s="42">
        <v>604.79999999999995</v>
      </c>
      <c r="G51" s="42">
        <v>598.5</v>
      </c>
      <c r="H51" s="42"/>
      <c r="I51" s="42"/>
      <c r="J51" s="42"/>
      <c r="K51" s="42">
        <v>602.5</v>
      </c>
      <c r="L51" s="42"/>
      <c r="M51" s="42"/>
      <c r="N51" s="42">
        <v>594.70000000000005</v>
      </c>
      <c r="O51" s="42">
        <v>603.9</v>
      </c>
      <c r="P51" s="33" cm="1">
        <f t="array" ref="P51">AVERAGE((LARGE(C51:O51,{1,2,3,4,5})))</f>
        <v>600.87999999999988</v>
      </c>
      <c r="Q51" s="24">
        <f>AVERAGE(C51:O51)</f>
        <v>600.88</v>
      </c>
      <c r="R51" s="60"/>
    </row>
    <row r="52" spans="1:26" ht="18" customHeight="1" x14ac:dyDescent="0.45">
      <c r="A52" s="9"/>
      <c r="B52" s="9"/>
      <c r="C52" s="50"/>
      <c r="D52" s="50"/>
      <c r="E52" s="50"/>
      <c r="F52" s="10"/>
      <c r="G52" s="11"/>
      <c r="H52" s="11"/>
      <c r="K52" s="3"/>
    </row>
    <row r="53" spans="1:26" ht="18" customHeight="1" x14ac:dyDescent="0.45">
      <c r="A53" s="6" t="s">
        <v>122</v>
      </c>
      <c r="B53" s="6"/>
      <c r="C53" s="8"/>
      <c r="D53" s="8"/>
      <c r="E53" s="8"/>
      <c r="F53" s="7"/>
      <c r="G53" s="11"/>
      <c r="H53" s="11"/>
      <c r="K53" s="3"/>
    </row>
    <row r="54" spans="1:26" ht="18" customHeight="1" x14ac:dyDescent="0.45">
      <c r="A54" s="12" t="s">
        <v>0</v>
      </c>
      <c r="B54" s="12"/>
      <c r="C54" s="42" t="s">
        <v>97</v>
      </c>
      <c r="D54" s="42" t="s">
        <v>97</v>
      </c>
      <c r="E54" s="30" t="s">
        <v>34</v>
      </c>
      <c r="F54" s="42" t="s">
        <v>53</v>
      </c>
      <c r="G54" s="42" t="s">
        <v>53</v>
      </c>
      <c r="H54" s="42" t="s">
        <v>103</v>
      </c>
      <c r="I54" s="42" t="s">
        <v>114</v>
      </c>
      <c r="J54" s="30" t="s">
        <v>56</v>
      </c>
      <c r="K54" s="30" t="s">
        <v>56</v>
      </c>
      <c r="L54" s="42" t="s">
        <v>136</v>
      </c>
      <c r="M54" s="42" t="s">
        <v>136</v>
      </c>
      <c r="N54" s="30" t="s">
        <v>60</v>
      </c>
      <c r="O54" s="30" t="s">
        <v>144</v>
      </c>
      <c r="P54" s="30" t="s">
        <v>144</v>
      </c>
      <c r="Q54" s="42" t="s">
        <v>140</v>
      </c>
      <c r="R54" s="30" t="s">
        <v>142</v>
      </c>
      <c r="S54" s="30" t="s">
        <v>142</v>
      </c>
      <c r="T54" s="30" t="s">
        <v>154</v>
      </c>
      <c r="U54" s="30" t="s">
        <v>74</v>
      </c>
      <c r="V54" s="30" t="s">
        <v>155</v>
      </c>
      <c r="W54" s="30" t="s">
        <v>155</v>
      </c>
      <c r="X54" s="19" t="s">
        <v>27</v>
      </c>
      <c r="Y54" s="28" t="s">
        <v>28</v>
      </c>
      <c r="Z54" s="52" t="s">
        <v>81</v>
      </c>
    </row>
    <row r="55" spans="1:26" ht="18" customHeight="1" x14ac:dyDescent="0.45">
      <c r="A55" s="14" t="s">
        <v>31</v>
      </c>
      <c r="B55" s="14" t="s">
        <v>52</v>
      </c>
      <c r="C55" s="33"/>
      <c r="D55" s="33"/>
      <c r="E55" s="33">
        <v>630.5</v>
      </c>
      <c r="F55" s="33">
        <v>629.9</v>
      </c>
      <c r="G55" s="33">
        <v>631.29999999999995</v>
      </c>
      <c r="H55" s="33"/>
      <c r="I55" s="33">
        <v>632.4</v>
      </c>
      <c r="J55" s="33">
        <v>634.4</v>
      </c>
      <c r="K55" s="33">
        <v>633.6</v>
      </c>
      <c r="L55" s="33"/>
      <c r="M55" s="33"/>
      <c r="N55" s="33">
        <v>633.79999999999995</v>
      </c>
      <c r="O55" s="33"/>
      <c r="P55" s="33"/>
      <c r="Q55" s="33"/>
      <c r="R55" s="33"/>
      <c r="S55" s="33">
        <v>634.20000000000005</v>
      </c>
      <c r="T55" s="33">
        <v>634.5</v>
      </c>
      <c r="U55" s="33"/>
      <c r="V55" s="33">
        <v>629.9</v>
      </c>
      <c r="W55" s="33">
        <v>632.9</v>
      </c>
      <c r="X55" s="21" cm="1">
        <f t="array" ref="X55">AVERAGE((LARGE(C55:W55,{1,2,3,4,5})))</f>
        <v>634.1</v>
      </c>
      <c r="Y55" s="24">
        <f t="shared" ref="Y55:Y78" si="2">AVERAGE(C55:W55)</f>
        <v>632.49090909090899</v>
      </c>
      <c r="Z55" s="58"/>
    </row>
    <row r="56" spans="1:26" ht="18" customHeight="1" x14ac:dyDescent="0.45">
      <c r="A56" s="14" t="s">
        <v>20</v>
      </c>
      <c r="B56" s="14" t="s">
        <v>2</v>
      </c>
      <c r="C56" s="33">
        <v>631</v>
      </c>
      <c r="D56" s="33">
        <v>632.4</v>
      </c>
      <c r="E56" s="33">
        <v>629.5</v>
      </c>
      <c r="F56" s="33"/>
      <c r="G56" s="33"/>
      <c r="H56" s="33"/>
      <c r="I56" s="33"/>
      <c r="J56" s="33">
        <v>625.70000000000005</v>
      </c>
      <c r="K56" s="33">
        <v>626</v>
      </c>
      <c r="L56" s="33">
        <v>632.1</v>
      </c>
      <c r="M56" s="33">
        <v>631.4</v>
      </c>
      <c r="N56" s="33">
        <v>629.6</v>
      </c>
      <c r="O56" s="33"/>
      <c r="P56" s="33">
        <v>630.6</v>
      </c>
      <c r="Q56" s="33"/>
      <c r="R56" s="33"/>
      <c r="S56" s="33"/>
      <c r="T56" s="33"/>
      <c r="U56" s="33"/>
      <c r="V56" s="33">
        <v>625.9</v>
      </c>
      <c r="W56" s="33">
        <v>627.1</v>
      </c>
      <c r="X56" s="21" cm="1">
        <f t="array" ref="X56">AVERAGE((LARGE(C56:W56,{1,2,3,4,5})))</f>
        <v>631.5</v>
      </c>
      <c r="Y56" s="24">
        <f t="shared" si="2"/>
        <v>629.20909090909106</v>
      </c>
      <c r="Z56" s="39"/>
    </row>
    <row r="57" spans="1:26" ht="18" customHeight="1" x14ac:dyDescent="0.45">
      <c r="A57" s="14" t="s">
        <v>18</v>
      </c>
      <c r="B57" s="14" t="s">
        <v>44</v>
      </c>
      <c r="C57" s="33"/>
      <c r="D57" s="33"/>
      <c r="E57" s="33">
        <v>626.9</v>
      </c>
      <c r="F57" s="33"/>
      <c r="G57" s="33"/>
      <c r="H57" s="33">
        <v>621.4</v>
      </c>
      <c r="I57" s="33">
        <v>626.4</v>
      </c>
      <c r="J57" s="33">
        <v>622.29999999999995</v>
      </c>
      <c r="K57" s="33">
        <v>620.79999999999995</v>
      </c>
      <c r="L57" s="33"/>
      <c r="M57" s="33"/>
      <c r="N57" s="33">
        <v>624</v>
      </c>
      <c r="O57" s="33">
        <v>626.79999999999995</v>
      </c>
      <c r="P57" s="33">
        <v>633.5</v>
      </c>
      <c r="Q57" s="33"/>
      <c r="R57" s="33">
        <v>633.6</v>
      </c>
      <c r="S57" s="33">
        <v>634.29999999999995</v>
      </c>
      <c r="T57" s="33">
        <v>621.9</v>
      </c>
      <c r="U57" s="33">
        <v>624.9</v>
      </c>
      <c r="V57" s="33">
        <v>627.6</v>
      </c>
      <c r="W57" s="33">
        <v>626.5</v>
      </c>
      <c r="X57" s="21" cm="1">
        <f t="array" ref="X57">AVERAGE((LARGE(C57:W57,{1,2,3,4,5})))</f>
        <v>631.18000000000006</v>
      </c>
      <c r="Y57" s="24">
        <f t="shared" si="2"/>
        <v>626.49285714285725</v>
      </c>
      <c r="Z57" s="39"/>
    </row>
    <row r="58" spans="1:26" ht="18" customHeight="1" x14ac:dyDescent="0.45">
      <c r="A58" s="14" t="s">
        <v>14</v>
      </c>
      <c r="B58" s="14" t="s">
        <v>15</v>
      </c>
      <c r="C58" s="21"/>
      <c r="D58" s="21"/>
      <c r="E58" s="21">
        <v>628.79999999999995</v>
      </c>
      <c r="F58" s="21"/>
      <c r="G58" s="21"/>
      <c r="H58" s="21"/>
      <c r="I58" s="21"/>
      <c r="J58" s="21">
        <v>623.20000000000005</v>
      </c>
      <c r="K58" s="21">
        <v>625.9</v>
      </c>
      <c r="L58" s="21">
        <v>626.29999999999995</v>
      </c>
      <c r="M58" s="21">
        <v>624.79999999999995</v>
      </c>
      <c r="N58" s="21"/>
      <c r="O58" s="21"/>
      <c r="P58" s="21"/>
      <c r="Q58" s="21"/>
      <c r="R58" s="21">
        <v>630.79999999999995</v>
      </c>
      <c r="S58" s="21">
        <v>628.70000000000005</v>
      </c>
      <c r="T58" s="21"/>
      <c r="U58" s="21"/>
      <c r="V58" s="21">
        <v>629.4</v>
      </c>
      <c r="W58" s="21">
        <v>626.70000000000005</v>
      </c>
      <c r="X58" s="21" cm="1">
        <f t="array" ref="X58">AVERAGE((LARGE(C58:W58,{1,2,3,4,5})))</f>
        <v>628.87999999999988</v>
      </c>
      <c r="Y58" s="24">
        <f t="shared" si="2"/>
        <v>627.17777777777769</v>
      </c>
    </row>
    <row r="59" spans="1:26" ht="18" customHeight="1" x14ac:dyDescent="0.45">
      <c r="A59" s="14" t="s">
        <v>16</v>
      </c>
      <c r="B59" s="14" t="s">
        <v>17</v>
      </c>
      <c r="C59" s="21"/>
      <c r="D59" s="21"/>
      <c r="E59" s="21">
        <v>625.20000000000005</v>
      </c>
      <c r="F59" s="21"/>
      <c r="G59" s="21"/>
      <c r="H59" s="21"/>
      <c r="I59" s="21">
        <v>626.6</v>
      </c>
      <c r="J59" s="21" t="s">
        <v>132</v>
      </c>
      <c r="K59" s="21">
        <v>621.1</v>
      </c>
      <c r="L59" s="21"/>
      <c r="M59" s="21"/>
      <c r="N59" s="21"/>
      <c r="O59" s="21">
        <v>630</v>
      </c>
      <c r="P59" s="21"/>
      <c r="Q59" s="21"/>
      <c r="R59" s="21">
        <v>631</v>
      </c>
      <c r="S59" s="21"/>
      <c r="T59" s="21"/>
      <c r="U59" s="21">
        <v>622.29999999999995</v>
      </c>
      <c r="V59" s="21">
        <v>623.1</v>
      </c>
      <c r="W59" s="21">
        <v>624.4</v>
      </c>
      <c r="X59" s="21" cm="1">
        <f t="array" ref="X59">AVERAGE((LARGE(C59:W59,{1,2,3,4,5})))</f>
        <v>627.44000000000005</v>
      </c>
      <c r="Y59" s="24">
        <f t="shared" si="2"/>
        <v>625.46249999999998</v>
      </c>
      <c r="Z59" s="47"/>
    </row>
    <row r="60" spans="1:26" ht="18" customHeight="1" x14ac:dyDescent="0.45">
      <c r="A60" s="14" t="s">
        <v>23</v>
      </c>
      <c r="B60" s="14" t="s">
        <v>22</v>
      </c>
      <c r="C60" s="21"/>
      <c r="D60" s="21"/>
      <c r="E60" s="21"/>
      <c r="F60" s="21"/>
      <c r="G60" s="21"/>
      <c r="H60" s="21">
        <v>616.70000000000005</v>
      </c>
      <c r="I60" s="21"/>
      <c r="J60" s="21">
        <v>616.79999999999995</v>
      </c>
      <c r="K60" s="21">
        <v>613.9</v>
      </c>
      <c r="L60" s="21"/>
      <c r="M60" s="21"/>
      <c r="N60" s="21">
        <v>619.4</v>
      </c>
      <c r="O60" s="21">
        <v>623.79999999999995</v>
      </c>
      <c r="P60" s="21">
        <v>623.9</v>
      </c>
      <c r="Q60" s="21">
        <v>625.1</v>
      </c>
      <c r="R60" s="21">
        <v>628.9</v>
      </c>
      <c r="S60" s="21">
        <v>631</v>
      </c>
      <c r="T60" s="21"/>
      <c r="U60" s="21"/>
      <c r="V60" s="21">
        <v>624</v>
      </c>
      <c r="W60" s="21">
        <v>624.4</v>
      </c>
      <c r="X60" s="21" cm="1">
        <f t="array" ref="X60">AVERAGE((LARGE(C60:W60,{1,2,3,4,5})))</f>
        <v>626.68000000000006</v>
      </c>
      <c r="Y60" s="24">
        <f t="shared" si="2"/>
        <v>622.5363636363636</v>
      </c>
    </row>
    <row r="61" spans="1:26" ht="18" customHeight="1" x14ac:dyDescent="0.45">
      <c r="A61" s="14" t="s">
        <v>10</v>
      </c>
      <c r="B61" s="14" t="s">
        <v>113</v>
      </c>
      <c r="C61" s="21"/>
      <c r="D61" s="21"/>
      <c r="E61" s="21"/>
      <c r="F61" s="21"/>
      <c r="G61" s="21"/>
      <c r="H61" s="21">
        <v>623.9</v>
      </c>
      <c r="I61" s="21"/>
      <c r="J61" s="21">
        <v>615.6</v>
      </c>
      <c r="K61" s="21">
        <v>614.9</v>
      </c>
      <c r="L61" s="21"/>
      <c r="M61" s="21"/>
      <c r="N61" s="21"/>
      <c r="O61" s="21"/>
      <c r="P61" s="21"/>
      <c r="Q61" s="21"/>
      <c r="R61" s="21">
        <v>617.20000000000005</v>
      </c>
      <c r="S61" s="21">
        <v>623.20000000000005</v>
      </c>
      <c r="T61" s="21"/>
      <c r="U61" s="21"/>
      <c r="V61" s="21"/>
      <c r="W61" s="21"/>
      <c r="X61" s="33" cm="1">
        <f t="array" ref="X61">AVERAGE((LARGE(C61:W61,{1,2,3,4,5})))</f>
        <v>618.96</v>
      </c>
      <c r="Y61" s="24">
        <f t="shared" si="2"/>
        <v>618.96</v>
      </c>
    </row>
    <row r="62" spans="1:26" ht="18" customHeight="1" x14ac:dyDescent="0.45">
      <c r="A62" s="14" t="s">
        <v>32</v>
      </c>
      <c r="B62" s="14" t="s">
        <v>24</v>
      </c>
      <c r="C62" s="21"/>
      <c r="D62" s="21"/>
      <c r="E62" s="21">
        <v>621.70000000000005</v>
      </c>
      <c r="F62" s="21"/>
      <c r="G62" s="21"/>
      <c r="H62" s="21">
        <v>618.5</v>
      </c>
      <c r="I62" s="21"/>
      <c r="J62" s="21">
        <v>613.9</v>
      </c>
      <c r="K62" s="21">
        <v>616.29999999999995</v>
      </c>
      <c r="L62" s="21"/>
      <c r="M62" s="21"/>
      <c r="N62" s="21"/>
      <c r="O62" s="21"/>
      <c r="P62" s="21"/>
      <c r="Q62" s="21">
        <v>624.4</v>
      </c>
      <c r="R62" s="21"/>
      <c r="S62" s="21"/>
      <c r="T62" s="21"/>
      <c r="U62" s="21"/>
      <c r="V62" s="21">
        <v>605.6</v>
      </c>
      <c r="W62" s="21">
        <v>611</v>
      </c>
      <c r="X62" s="21" cm="1">
        <f t="array" ref="X62">AVERAGE((LARGE(C62:W62,{1,2,3,4,5})))</f>
        <v>618.95999999999992</v>
      </c>
      <c r="Y62" s="24">
        <f t="shared" si="2"/>
        <v>615.91428571428571</v>
      </c>
    </row>
    <row r="63" spans="1:26" ht="18" customHeight="1" x14ac:dyDescent="0.45">
      <c r="A63" s="14" t="s">
        <v>68</v>
      </c>
      <c r="B63" s="14" t="s">
        <v>67</v>
      </c>
      <c r="C63" s="33"/>
      <c r="D63" s="33"/>
      <c r="E63" s="33"/>
      <c r="F63" s="33"/>
      <c r="G63" s="33"/>
      <c r="H63" s="33"/>
      <c r="I63" s="33">
        <v>610.4</v>
      </c>
      <c r="J63" s="33">
        <v>616</v>
      </c>
      <c r="K63" s="33">
        <v>612.29999999999995</v>
      </c>
      <c r="L63" s="33"/>
      <c r="M63" s="33"/>
      <c r="N63" s="33"/>
      <c r="O63" s="33">
        <v>622.70000000000005</v>
      </c>
      <c r="P63" s="33">
        <v>622.1</v>
      </c>
      <c r="Q63" s="33"/>
      <c r="R63" s="33"/>
      <c r="S63" s="33"/>
      <c r="T63" s="33"/>
      <c r="U63" s="33"/>
      <c r="V63" s="33"/>
      <c r="W63" s="33"/>
      <c r="X63" s="21" cm="1">
        <f t="array" ref="X63">AVERAGE((LARGE(C63:W63,{1,2,3,4,5})))</f>
        <v>616.70000000000005</v>
      </c>
      <c r="Y63" s="24">
        <f t="shared" si="2"/>
        <v>616.70000000000005</v>
      </c>
    </row>
    <row r="64" spans="1:26" ht="18" customHeight="1" x14ac:dyDescent="0.45">
      <c r="A64" s="14" t="s">
        <v>50</v>
      </c>
      <c r="B64" s="14" t="s">
        <v>51</v>
      </c>
      <c r="C64" s="21"/>
      <c r="D64" s="21"/>
      <c r="E64" s="21"/>
      <c r="F64" s="21">
        <v>611.9</v>
      </c>
      <c r="G64" s="21">
        <v>617.70000000000005</v>
      </c>
      <c r="H64" s="21">
        <v>613.6</v>
      </c>
      <c r="I64" s="21"/>
      <c r="J64" s="21">
        <v>621</v>
      </c>
      <c r="K64" s="21">
        <v>618.5</v>
      </c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>
        <v>596.70000000000005</v>
      </c>
      <c r="W64" s="21">
        <v>608.29999999999995</v>
      </c>
      <c r="X64" s="21" cm="1">
        <f t="array" ref="X64">AVERAGE((LARGE(C64:W64,{1,2,3,4,5})))</f>
        <v>616.54000000000008</v>
      </c>
      <c r="Y64" s="24">
        <f t="shared" si="2"/>
        <v>612.52857142857135</v>
      </c>
    </row>
    <row r="65" spans="1:26" ht="18" customHeight="1" x14ac:dyDescent="0.45">
      <c r="A65" s="14" t="s">
        <v>69</v>
      </c>
      <c r="B65" s="14" t="s">
        <v>70</v>
      </c>
      <c r="C65" s="21"/>
      <c r="D65" s="21"/>
      <c r="E65" s="21"/>
      <c r="F65" s="21"/>
      <c r="G65" s="21"/>
      <c r="H65" s="21"/>
      <c r="I65" s="21">
        <v>612.20000000000005</v>
      </c>
      <c r="J65" s="21">
        <v>606.9</v>
      </c>
      <c r="K65" s="21">
        <v>607.9</v>
      </c>
      <c r="L65" s="21"/>
      <c r="M65" s="21"/>
      <c r="N65" s="21"/>
      <c r="O65" s="21">
        <v>601</v>
      </c>
      <c r="P65" s="21"/>
      <c r="Q65" s="21"/>
      <c r="R65" s="21">
        <v>612.1</v>
      </c>
      <c r="S65" s="21"/>
      <c r="T65" s="21"/>
      <c r="U65" s="21"/>
      <c r="V65" s="21">
        <v>610.6</v>
      </c>
      <c r="W65" s="21">
        <v>613.70000000000005</v>
      </c>
      <c r="X65" s="21" cm="1">
        <f t="array" ref="X65">AVERAGE((LARGE(C65:W65,{1,2,3,4,5})))</f>
        <v>611.29999999999995</v>
      </c>
      <c r="Y65" s="24">
        <f t="shared" si="2"/>
        <v>609.19999999999993</v>
      </c>
    </row>
    <row r="66" spans="1:26" ht="18" customHeight="1" x14ac:dyDescent="0.45">
      <c r="A66" s="14" t="s">
        <v>130</v>
      </c>
      <c r="B66" s="14" t="s">
        <v>131</v>
      </c>
      <c r="C66" s="21"/>
      <c r="D66" s="21"/>
      <c r="E66" s="21"/>
      <c r="F66" s="21"/>
      <c r="G66" s="21"/>
      <c r="H66" s="21"/>
      <c r="I66" s="21"/>
      <c r="J66" s="21">
        <v>566.9</v>
      </c>
      <c r="K66" s="21">
        <v>573.29999999999995</v>
      </c>
      <c r="L66" s="21"/>
      <c r="M66" s="21"/>
      <c r="N66" s="21">
        <v>602.29999999999995</v>
      </c>
      <c r="O66" s="21">
        <v>606.1</v>
      </c>
      <c r="P66" s="21">
        <v>613.29999999999995</v>
      </c>
      <c r="Q66" s="21"/>
      <c r="R66" s="21"/>
      <c r="S66" s="21"/>
      <c r="T66" s="21"/>
      <c r="U66" s="21"/>
      <c r="V66" s="21">
        <v>611.79999999999995</v>
      </c>
      <c r="W66" s="21">
        <v>618.70000000000005</v>
      </c>
      <c r="X66" s="21" cm="1">
        <f t="array" ref="X66">AVERAGE((LARGE(C66:W66,{1,2,3,4,5})))</f>
        <v>610.43999999999994</v>
      </c>
      <c r="Y66" s="24">
        <f t="shared" si="2"/>
        <v>598.91428571428571</v>
      </c>
      <c r="Z66" s="22"/>
    </row>
    <row r="67" spans="1:26" ht="18" customHeight="1" x14ac:dyDescent="0.45">
      <c r="A67" s="14" t="s">
        <v>93</v>
      </c>
      <c r="B67" s="14" t="s">
        <v>94</v>
      </c>
      <c r="C67" s="21"/>
      <c r="D67" s="21"/>
      <c r="E67" s="21"/>
      <c r="F67" s="21"/>
      <c r="G67" s="21"/>
      <c r="H67" s="21">
        <v>593.6</v>
      </c>
      <c r="I67" s="21"/>
      <c r="J67" s="21"/>
      <c r="K67" s="21"/>
      <c r="L67" s="21"/>
      <c r="M67" s="21"/>
      <c r="N67" s="21"/>
      <c r="O67" s="21">
        <v>605.1</v>
      </c>
      <c r="P67" s="21">
        <v>606.4</v>
      </c>
      <c r="Q67" s="21">
        <v>602.6</v>
      </c>
      <c r="R67" s="21"/>
      <c r="S67" s="21"/>
      <c r="T67" s="21"/>
      <c r="U67" s="21"/>
      <c r="V67" s="21">
        <v>613.29999999999995</v>
      </c>
      <c r="W67" s="21">
        <v>613.70000000000005</v>
      </c>
      <c r="X67" s="21" cm="1">
        <f t="array" ref="X67">AVERAGE((LARGE(C67:W67,{1,2,3,4,5})))</f>
        <v>608.22</v>
      </c>
      <c r="Y67" s="24">
        <f t="shared" si="2"/>
        <v>605.7833333333333</v>
      </c>
    </row>
    <row r="68" spans="1:26" ht="18" customHeight="1" x14ac:dyDescent="0.45">
      <c r="A68" s="14" t="s">
        <v>139</v>
      </c>
      <c r="B68" s="14" t="s">
        <v>138</v>
      </c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>
        <v>625.1</v>
      </c>
      <c r="P68" s="33">
        <v>621.29999999999995</v>
      </c>
      <c r="Q68" s="33"/>
      <c r="R68" s="33">
        <v>629.70000000000005</v>
      </c>
      <c r="S68" s="33"/>
      <c r="T68" s="33">
        <v>629.9</v>
      </c>
      <c r="U68" s="33"/>
      <c r="V68" s="33"/>
      <c r="W68" s="33"/>
      <c r="X68" s="24" t="e" cm="1">
        <f t="array" ref="X68">AVERAGE((LARGE(C68:W68,{1,2,3,4,5})))</f>
        <v>#NUM!</v>
      </c>
      <c r="Y68" s="33">
        <f t="shared" si="2"/>
        <v>626.5</v>
      </c>
    </row>
    <row r="69" spans="1:26" ht="18" customHeight="1" x14ac:dyDescent="0.45">
      <c r="A69" s="14" t="s">
        <v>43</v>
      </c>
      <c r="B69" s="14" t="s">
        <v>21</v>
      </c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>
        <v>611.9</v>
      </c>
      <c r="P69" s="21"/>
      <c r="Q69" s="21"/>
      <c r="R69" s="21"/>
      <c r="S69" s="21"/>
      <c r="T69" s="21"/>
      <c r="U69" s="21"/>
      <c r="V69" s="21">
        <v>625.79999999999995</v>
      </c>
      <c r="W69" s="21">
        <v>624.1</v>
      </c>
      <c r="X69" s="24" t="e" cm="1">
        <f t="array" ref="X69">AVERAGE((LARGE(C69:W69,{1,2,3,4,5})))</f>
        <v>#NUM!</v>
      </c>
      <c r="Y69" s="33">
        <f t="shared" si="2"/>
        <v>620.59999999999991</v>
      </c>
    </row>
    <row r="70" spans="1:26" ht="18" customHeight="1" x14ac:dyDescent="0.45">
      <c r="A70" s="14" t="s">
        <v>11</v>
      </c>
      <c r="B70" s="14" t="s">
        <v>12</v>
      </c>
      <c r="C70" s="21"/>
      <c r="D70" s="21"/>
      <c r="E70" s="21">
        <v>621.79999999999995</v>
      </c>
      <c r="F70" s="21"/>
      <c r="G70" s="21"/>
      <c r="H70" s="21">
        <v>618.79999999999995</v>
      </c>
      <c r="I70" s="21"/>
      <c r="J70" s="21"/>
      <c r="K70" s="21"/>
      <c r="L70" s="21"/>
      <c r="M70" s="21"/>
      <c r="N70" s="21">
        <v>614.79999999999995</v>
      </c>
      <c r="O70" s="21"/>
      <c r="P70" s="21"/>
      <c r="Q70" s="21"/>
      <c r="R70" s="21"/>
      <c r="S70" s="21">
        <v>624.79999999999995</v>
      </c>
      <c r="T70" s="21"/>
      <c r="U70" s="21"/>
      <c r="V70" s="21"/>
      <c r="W70" s="21"/>
      <c r="X70" s="24" t="e" cm="1">
        <f t="array" ref="X70">AVERAGE((LARGE(C70:W70,{1,2,3,4,5})))</f>
        <v>#NUM!</v>
      </c>
      <c r="Y70" s="33">
        <f t="shared" si="2"/>
        <v>620.04999999999995</v>
      </c>
    </row>
    <row r="71" spans="1:26" ht="18" customHeight="1" x14ac:dyDescent="0.45">
      <c r="A71" s="14" t="s">
        <v>18</v>
      </c>
      <c r="B71" s="14" t="s">
        <v>19</v>
      </c>
      <c r="C71" s="21"/>
      <c r="D71" s="21"/>
      <c r="E71" s="21"/>
      <c r="F71" s="21"/>
      <c r="G71" s="21"/>
      <c r="H71" s="21">
        <v>615.9</v>
      </c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4" t="e" cm="1">
        <f t="array" ref="X71">AVERAGE((LARGE(C71:W71,{1,2,3,4,5})))</f>
        <v>#NUM!</v>
      </c>
      <c r="Y71" s="33">
        <f t="shared" si="2"/>
        <v>615.9</v>
      </c>
    </row>
    <row r="72" spans="1:26" ht="18" customHeight="1" x14ac:dyDescent="0.45">
      <c r="A72" s="14" t="s">
        <v>108</v>
      </c>
      <c r="B72" s="14" t="s">
        <v>109</v>
      </c>
      <c r="C72" s="21"/>
      <c r="D72" s="21"/>
      <c r="E72" s="21"/>
      <c r="F72" s="21"/>
      <c r="G72" s="21"/>
      <c r="H72" s="21">
        <v>608.9</v>
      </c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4" t="e" cm="1">
        <f t="array" ref="X72">AVERAGE((LARGE(C72:W72,{1,2,3,4,5})))</f>
        <v>#NUM!</v>
      </c>
      <c r="Y72" s="33">
        <f t="shared" si="2"/>
        <v>608.9</v>
      </c>
    </row>
    <row r="73" spans="1:26" ht="18" customHeight="1" x14ac:dyDescent="0.45">
      <c r="A73" s="14" t="s">
        <v>100</v>
      </c>
      <c r="B73" s="14" t="s">
        <v>99</v>
      </c>
      <c r="C73" s="21"/>
      <c r="D73" s="21"/>
      <c r="E73" s="21">
        <v>603.20000000000005</v>
      </c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4" t="e" cm="1">
        <f t="array" ref="X73">AVERAGE((LARGE(C73:W73,{1,2,3,4,5})))</f>
        <v>#NUM!</v>
      </c>
      <c r="Y73" s="33">
        <f t="shared" si="2"/>
        <v>603.20000000000005</v>
      </c>
    </row>
    <row r="74" spans="1:26" ht="18" customHeight="1" x14ac:dyDescent="0.45">
      <c r="A74" s="14" t="s">
        <v>106</v>
      </c>
      <c r="B74" s="14" t="s">
        <v>107</v>
      </c>
      <c r="C74" s="21"/>
      <c r="D74" s="21"/>
      <c r="E74" s="21"/>
      <c r="F74" s="21"/>
      <c r="G74" s="21"/>
      <c r="H74" s="21">
        <v>593.5</v>
      </c>
      <c r="I74" s="21"/>
      <c r="J74" s="21"/>
      <c r="K74" s="21"/>
      <c r="L74" s="21"/>
      <c r="M74" s="21"/>
      <c r="N74" s="21"/>
      <c r="O74" s="21"/>
      <c r="P74" s="21"/>
      <c r="Q74" s="21">
        <v>612.4</v>
      </c>
      <c r="R74" s="21"/>
      <c r="S74" s="21"/>
      <c r="T74" s="21"/>
      <c r="U74" s="21"/>
      <c r="V74" s="21"/>
      <c r="W74" s="21"/>
      <c r="X74" s="24" t="e" cm="1">
        <f t="array" ref="X74">AVERAGE((LARGE(C74:W74,{1,2,3,4,5})))</f>
        <v>#NUM!</v>
      </c>
      <c r="Y74" s="33">
        <f t="shared" si="2"/>
        <v>602.95000000000005</v>
      </c>
    </row>
    <row r="75" spans="1:26" ht="18" customHeight="1" x14ac:dyDescent="0.45">
      <c r="A75" s="14" t="s">
        <v>117</v>
      </c>
      <c r="B75" s="14" t="s">
        <v>118</v>
      </c>
      <c r="C75" s="21"/>
      <c r="D75" s="21"/>
      <c r="E75" s="21"/>
      <c r="F75" s="21"/>
      <c r="G75" s="21"/>
      <c r="H75" s="21"/>
      <c r="I75" s="21">
        <v>601.29999999999995</v>
      </c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4" t="e" cm="1">
        <f t="array" ref="X75">AVERAGE((LARGE(C75:W75,{1,2,3,4,5})))</f>
        <v>#NUM!</v>
      </c>
      <c r="Y75" s="33">
        <f t="shared" si="2"/>
        <v>601.29999999999995</v>
      </c>
    </row>
    <row r="76" spans="1:26" ht="18" customHeight="1" x14ac:dyDescent="0.45">
      <c r="A76" s="14" t="s">
        <v>110</v>
      </c>
      <c r="B76" s="14" t="s">
        <v>111</v>
      </c>
      <c r="C76" s="21"/>
      <c r="D76" s="21"/>
      <c r="E76" s="21"/>
      <c r="F76" s="21"/>
      <c r="G76" s="21"/>
      <c r="H76" s="21">
        <v>594.20000000000005</v>
      </c>
      <c r="I76" s="21"/>
      <c r="J76" s="21">
        <v>601.4</v>
      </c>
      <c r="K76" s="21">
        <v>598.79999999999995</v>
      </c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4" t="e" cm="1">
        <f t="array" ref="X76">AVERAGE((LARGE(C76:W76,{1,2,3,4,5})))</f>
        <v>#NUM!</v>
      </c>
      <c r="Y76" s="33">
        <f t="shared" si="2"/>
        <v>598.13333333333333</v>
      </c>
    </row>
    <row r="77" spans="1:26" ht="18" customHeight="1" x14ac:dyDescent="0.45">
      <c r="A77" s="14" t="s">
        <v>95</v>
      </c>
      <c r="B77" s="14" t="s">
        <v>96</v>
      </c>
      <c r="C77" s="21"/>
      <c r="D77" s="21"/>
      <c r="E77" s="21"/>
      <c r="F77" s="21"/>
      <c r="G77" s="21"/>
      <c r="H77" s="21">
        <v>583.79999999999995</v>
      </c>
      <c r="I77" s="21"/>
      <c r="J77" s="21"/>
      <c r="K77" s="21"/>
      <c r="L77" s="21"/>
      <c r="M77" s="21"/>
      <c r="N77" s="21"/>
      <c r="O77" s="21"/>
      <c r="P77" s="21"/>
      <c r="Q77" s="21">
        <v>587.6</v>
      </c>
      <c r="R77" s="21"/>
      <c r="S77" s="21"/>
      <c r="T77" s="21"/>
      <c r="U77" s="21"/>
      <c r="V77" s="21"/>
      <c r="W77" s="21"/>
      <c r="X77" s="24" t="e" cm="1">
        <f t="array" ref="X77">AVERAGE((LARGE(C77:W77,{1,2,3,4,5})))</f>
        <v>#NUM!</v>
      </c>
      <c r="Y77" s="33">
        <f t="shared" si="2"/>
        <v>585.70000000000005</v>
      </c>
    </row>
    <row r="78" spans="1:26" ht="18" customHeight="1" x14ac:dyDescent="0.45">
      <c r="A78" s="14" t="s">
        <v>108</v>
      </c>
      <c r="B78" s="14" t="s">
        <v>112</v>
      </c>
      <c r="C78" s="21"/>
      <c r="D78" s="21"/>
      <c r="E78" s="21"/>
      <c r="F78" s="21"/>
      <c r="G78" s="21"/>
      <c r="H78" s="21">
        <v>571.1</v>
      </c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4" t="e" cm="1">
        <f t="array" ref="X78">AVERAGE((LARGE(C78:W78,{1,2,3,4,5})))</f>
        <v>#NUM!</v>
      </c>
      <c r="Y78" s="33">
        <f t="shared" si="2"/>
        <v>571.1</v>
      </c>
    </row>
    <row r="81" spans="1:25" ht="18" customHeight="1" x14ac:dyDescent="0.45">
      <c r="A81" s="6"/>
      <c r="B81" s="6"/>
      <c r="C81" s="8"/>
      <c r="D81" s="8"/>
      <c r="E81" s="8"/>
      <c r="F81" s="7"/>
      <c r="G81" s="8"/>
      <c r="H81" s="8"/>
      <c r="K81" s="3"/>
    </row>
    <row r="82" spans="1:25" ht="18" customHeight="1" x14ac:dyDescent="0.45">
      <c r="A82" s="6" t="s">
        <v>123</v>
      </c>
      <c r="B82" s="6"/>
      <c r="C82" s="8"/>
      <c r="D82" s="8"/>
      <c r="E82" s="8"/>
      <c r="F82" s="7"/>
      <c r="G82" s="11"/>
      <c r="H82" s="11"/>
      <c r="K82" s="3"/>
    </row>
    <row r="83" spans="1:25" ht="18" customHeight="1" x14ac:dyDescent="0.45">
      <c r="A83" s="12" t="s">
        <v>0</v>
      </c>
      <c r="B83" s="12"/>
      <c r="C83" s="54" t="s">
        <v>97</v>
      </c>
      <c r="D83" s="41" t="s">
        <v>34</v>
      </c>
      <c r="E83" s="54" t="s">
        <v>53</v>
      </c>
      <c r="F83" s="54" t="s">
        <v>53</v>
      </c>
      <c r="G83" s="54" t="s">
        <v>103</v>
      </c>
      <c r="H83" s="54" t="s">
        <v>114</v>
      </c>
      <c r="I83" s="30" t="s">
        <v>56</v>
      </c>
      <c r="J83" s="30" t="s">
        <v>56</v>
      </c>
      <c r="K83" s="41" t="s">
        <v>60</v>
      </c>
      <c r="L83" s="30" t="s">
        <v>144</v>
      </c>
      <c r="M83" s="30" t="s">
        <v>144</v>
      </c>
      <c r="N83" s="42" t="s">
        <v>140</v>
      </c>
      <c r="O83" s="30" t="s">
        <v>145</v>
      </c>
      <c r="P83" s="30" t="s">
        <v>145</v>
      </c>
      <c r="Q83" s="30" t="s">
        <v>154</v>
      </c>
      <c r="R83" s="30" t="s">
        <v>74</v>
      </c>
      <c r="S83" s="30" t="s">
        <v>155</v>
      </c>
      <c r="T83" s="30" t="s">
        <v>155</v>
      </c>
      <c r="U83" s="19" t="s">
        <v>27</v>
      </c>
      <c r="V83" s="28" t="s">
        <v>28</v>
      </c>
      <c r="W83" s="53" t="s">
        <v>82</v>
      </c>
    </row>
    <row r="84" spans="1:25" ht="18" customHeight="1" x14ac:dyDescent="0.45">
      <c r="A84" s="14" t="s">
        <v>25</v>
      </c>
      <c r="B84" s="14" t="s">
        <v>26</v>
      </c>
      <c r="C84" s="21"/>
      <c r="D84" s="21">
        <v>620.20000000000005</v>
      </c>
      <c r="E84" s="21">
        <v>621.70000000000005</v>
      </c>
      <c r="F84" s="21">
        <v>623.4</v>
      </c>
      <c r="G84" s="21"/>
      <c r="H84" s="21">
        <v>624.1</v>
      </c>
      <c r="I84" s="21">
        <v>614.9</v>
      </c>
      <c r="J84" s="21">
        <v>619.4</v>
      </c>
      <c r="K84" s="21">
        <v>624.20000000000005</v>
      </c>
      <c r="L84" s="21">
        <v>622.6</v>
      </c>
      <c r="M84" s="21">
        <v>625.79999999999995</v>
      </c>
      <c r="N84" s="21"/>
      <c r="O84" s="21">
        <v>627.20000000000005</v>
      </c>
      <c r="P84" s="21">
        <v>630.20000000000005</v>
      </c>
      <c r="Q84" s="21">
        <v>624.70000000000005</v>
      </c>
      <c r="R84" s="21">
        <v>626.4</v>
      </c>
      <c r="S84" s="21">
        <v>622.4</v>
      </c>
      <c r="T84" s="21">
        <v>623.4</v>
      </c>
      <c r="U84" s="33" cm="1">
        <f t="array" ref="U84">AVERAGE((LARGE(C84:T84,{1,2,3,4,5})))</f>
        <v>626.86</v>
      </c>
      <c r="V84" s="24">
        <f t="shared" ref="V84:V91" si="3">AVERAGE(C84:T84)</f>
        <v>623.37333333333333</v>
      </c>
      <c r="W84" s="39"/>
    </row>
    <row r="85" spans="1:25" ht="18" customHeight="1" x14ac:dyDescent="0.45">
      <c r="A85" s="14" t="s">
        <v>13</v>
      </c>
      <c r="B85" s="14" t="s">
        <v>62</v>
      </c>
      <c r="C85" s="21"/>
      <c r="D85" s="21">
        <v>632.5</v>
      </c>
      <c r="E85" s="21"/>
      <c r="F85" s="21"/>
      <c r="G85" s="21">
        <v>621.5</v>
      </c>
      <c r="H85" s="21">
        <v>617.79999999999995</v>
      </c>
      <c r="I85" s="21">
        <v>625.4</v>
      </c>
      <c r="J85" s="21">
        <v>622.70000000000005</v>
      </c>
      <c r="K85" s="21">
        <v>604</v>
      </c>
      <c r="L85" s="21"/>
      <c r="M85" s="21"/>
      <c r="N85" s="21"/>
      <c r="O85" s="21">
        <v>621.20000000000005</v>
      </c>
      <c r="P85" s="21">
        <v>616.4</v>
      </c>
      <c r="Q85" s="21">
        <v>614.6</v>
      </c>
      <c r="R85" s="21"/>
      <c r="S85" s="21"/>
      <c r="T85" s="21"/>
      <c r="U85" s="33" cm="1">
        <f t="array" ref="U85">AVERAGE((LARGE(C85:T85,{1,2,3,4,5})))</f>
        <v>624.66000000000008</v>
      </c>
      <c r="V85" s="24">
        <f t="shared" si="3"/>
        <v>619.56666666666661</v>
      </c>
      <c r="W85" s="47"/>
    </row>
    <row r="86" spans="1:25" ht="18" customHeight="1" x14ac:dyDescent="0.45">
      <c r="A86" s="14" t="s">
        <v>35</v>
      </c>
      <c r="B86" s="14" t="s">
        <v>36</v>
      </c>
      <c r="C86" s="21"/>
      <c r="D86" s="21"/>
      <c r="E86" s="21">
        <v>619.6</v>
      </c>
      <c r="F86" s="21">
        <v>615.6</v>
      </c>
      <c r="G86" s="21"/>
      <c r="H86" s="21"/>
      <c r="I86" s="21">
        <v>621.79999999999995</v>
      </c>
      <c r="J86" s="21">
        <v>622</v>
      </c>
      <c r="K86" s="21">
        <v>621.29999999999995</v>
      </c>
      <c r="L86" s="21"/>
      <c r="M86" s="21"/>
      <c r="N86" s="21"/>
      <c r="O86" s="21"/>
      <c r="P86" s="21"/>
      <c r="Q86" s="21">
        <v>612.6</v>
      </c>
      <c r="R86" s="21"/>
      <c r="S86" s="21">
        <v>610.20000000000005</v>
      </c>
      <c r="T86" s="21">
        <v>609.6</v>
      </c>
      <c r="U86" s="33" cm="1">
        <f t="array" ref="U86">AVERAGE((LARGE(C86:T86,{1,2,3,4,5})))</f>
        <v>620.05999999999995</v>
      </c>
      <c r="V86" s="24">
        <f t="shared" si="3"/>
        <v>616.58750000000009</v>
      </c>
    </row>
    <row r="87" spans="1:25" ht="18" customHeight="1" x14ac:dyDescent="0.45">
      <c r="A87" s="14" t="s">
        <v>57</v>
      </c>
      <c r="B87" s="14" t="s">
        <v>58</v>
      </c>
      <c r="C87" s="21">
        <v>615.1</v>
      </c>
      <c r="D87" s="21">
        <v>599.4</v>
      </c>
      <c r="E87" s="21"/>
      <c r="F87" s="21"/>
      <c r="G87" s="21"/>
      <c r="H87" s="21"/>
      <c r="I87" s="21">
        <v>602.20000000000005</v>
      </c>
      <c r="J87" s="21">
        <v>613.5</v>
      </c>
      <c r="K87" s="21"/>
      <c r="L87" s="21"/>
      <c r="M87" s="21"/>
      <c r="N87" s="21"/>
      <c r="O87" s="21"/>
      <c r="P87" s="21"/>
      <c r="Q87" s="21"/>
      <c r="R87" s="21"/>
      <c r="S87" s="21">
        <v>607.1</v>
      </c>
      <c r="T87" s="21">
        <v>613.5</v>
      </c>
      <c r="U87" s="33" cm="1">
        <f t="array" ref="U87">AVERAGE((LARGE(C87:T87,{1,2,3,4,5})))</f>
        <v>610.28</v>
      </c>
      <c r="V87" s="24">
        <f t="shared" si="3"/>
        <v>608.46666666666658</v>
      </c>
      <c r="W87" s="47"/>
    </row>
    <row r="88" spans="1:25" ht="18" customHeight="1" x14ac:dyDescent="0.45">
      <c r="A88" s="14" t="s">
        <v>141</v>
      </c>
      <c r="B88" s="14" t="s">
        <v>22</v>
      </c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>
        <v>601</v>
      </c>
      <c r="O88" s="33">
        <v>608.6</v>
      </c>
      <c r="P88" s="33">
        <v>608.1</v>
      </c>
      <c r="Q88" s="33"/>
      <c r="R88" s="33"/>
      <c r="S88" s="33">
        <v>611.29999999999995</v>
      </c>
      <c r="T88" s="33">
        <v>620</v>
      </c>
      <c r="U88" s="33" cm="1">
        <f t="array" ref="U88">AVERAGE((LARGE(C88:T88,{1,2,3,4,5})))</f>
        <v>609.79999999999995</v>
      </c>
      <c r="V88" s="24">
        <f t="shared" si="3"/>
        <v>609.79999999999995</v>
      </c>
      <c r="W88" s="47"/>
    </row>
    <row r="89" spans="1:25" ht="18" customHeight="1" x14ac:dyDescent="0.45">
      <c r="A89" s="14" t="s">
        <v>91</v>
      </c>
      <c r="B89" s="14" t="s">
        <v>92</v>
      </c>
      <c r="C89" s="21"/>
      <c r="D89" s="21"/>
      <c r="E89" s="21">
        <v>600.4</v>
      </c>
      <c r="F89" s="21">
        <v>615.4</v>
      </c>
      <c r="G89" s="21"/>
      <c r="H89" s="21"/>
      <c r="I89" s="21"/>
      <c r="J89" s="21">
        <v>602.4</v>
      </c>
      <c r="K89" s="21"/>
      <c r="L89" s="21"/>
      <c r="M89" s="21"/>
      <c r="N89" s="21"/>
      <c r="O89" s="21"/>
      <c r="P89" s="21"/>
      <c r="Q89" s="21"/>
      <c r="R89" s="21"/>
      <c r="S89" s="21">
        <v>612.79999999999995</v>
      </c>
      <c r="T89" s="21">
        <v>610.1</v>
      </c>
      <c r="U89" s="33" cm="1">
        <f t="array" ref="U89">AVERAGE((LARGE(C89:T89,{1,2,3,4,5})))</f>
        <v>608.22</v>
      </c>
      <c r="V89" s="24">
        <f t="shared" si="3"/>
        <v>608.22</v>
      </c>
    </row>
    <row r="90" spans="1:25" ht="18" customHeight="1" x14ac:dyDescent="0.45">
      <c r="A90" s="14" t="s">
        <v>3</v>
      </c>
      <c r="B90" s="14" t="s">
        <v>4</v>
      </c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>
        <v>618.79999999999995</v>
      </c>
      <c r="P90" s="33">
        <v>631.4</v>
      </c>
      <c r="Q90" s="33"/>
      <c r="R90" s="33"/>
      <c r="S90" s="33">
        <v>621.6</v>
      </c>
      <c r="T90" s="33">
        <v>619</v>
      </c>
      <c r="U90" s="24" t="e" cm="1">
        <f t="array" ref="U90">AVERAGE((LARGE(C90:T90,{1,2,3,4,5})))</f>
        <v>#NUM!</v>
      </c>
      <c r="V90" s="33">
        <f t="shared" si="3"/>
        <v>622.69999999999993</v>
      </c>
      <c r="W90" s="47"/>
    </row>
    <row r="91" spans="1:25" ht="18" customHeight="1" x14ac:dyDescent="0.45">
      <c r="A91" s="14" t="s">
        <v>106</v>
      </c>
      <c r="B91" s="14" t="s">
        <v>107</v>
      </c>
      <c r="C91" s="21"/>
      <c r="D91" s="21"/>
      <c r="E91" s="21"/>
      <c r="F91" s="21"/>
      <c r="G91" s="21">
        <v>593.5</v>
      </c>
      <c r="H91" s="21"/>
      <c r="I91" s="21"/>
      <c r="J91" s="21"/>
      <c r="K91" s="21"/>
      <c r="L91" s="21"/>
      <c r="M91" s="21"/>
      <c r="N91" s="21">
        <v>612.4</v>
      </c>
      <c r="O91" s="21"/>
      <c r="P91" s="21"/>
      <c r="Q91" s="21"/>
      <c r="R91" s="21"/>
      <c r="S91" s="21"/>
      <c r="T91" s="21"/>
      <c r="U91" s="24" t="e" cm="1">
        <f t="array" ref="U91">AVERAGE((LARGE(C91:T91,{1,2,3,4,5})))</f>
        <v>#NUM!</v>
      </c>
      <c r="V91" s="33">
        <f t="shared" si="3"/>
        <v>602.95000000000005</v>
      </c>
    </row>
    <row r="93" spans="1:25" ht="18" customHeight="1" x14ac:dyDescent="0.45">
      <c r="A93" s="9"/>
      <c r="B93" s="9"/>
      <c r="C93" s="11"/>
      <c r="D93" s="11"/>
      <c r="E93" s="11"/>
      <c r="F93" s="10"/>
      <c r="G93" s="10"/>
      <c r="H93" s="11"/>
      <c r="K93" s="3"/>
    </row>
    <row r="94" spans="1:25" ht="18" customHeight="1" x14ac:dyDescent="0.45">
      <c r="A94" s="6" t="s">
        <v>124</v>
      </c>
      <c r="B94" s="6"/>
      <c r="C94" s="8"/>
      <c r="D94" s="8"/>
      <c r="E94" s="8"/>
      <c r="F94" s="7"/>
      <c r="G94" s="11"/>
      <c r="H94" s="11"/>
      <c r="K94" s="3"/>
    </row>
    <row r="95" spans="1:25" ht="18" customHeight="1" x14ac:dyDescent="0.45">
      <c r="A95" s="12" t="s">
        <v>0</v>
      </c>
      <c r="B95" s="12"/>
      <c r="C95" s="42" t="s">
        <v>97</v>
      </c>
      <c r="D95" s="42" t="s">
        <v>97</v>
      </c>
      <c r="E95" s="30" t="s">
        <v>34</v>
      </c>
      <c r="F95" s="42" t="s">
        <v>53</v>
      </c>
      <c r="G95" s="42" t="s">
        <v>53</v>
      </c>
      <c r="H95" s="42" t="s">
        <v>103</v>
      </c>
      <c r="I95" s="42" t="s">
        <v>114</v>
      </c>
      <c r="J95" s="30" t="s">
        <v>56</v>
      </c>
      <c r="K95" s="30" t="s">
        <v>56</v>
      </c>
      <c r="L95" s="42" t="s">
        <v>136</v>
      </c>
      <c r="M95" s="42" t="s">
        <v>136</v>
      </c>
      <c r="N95" s="30" t="s">
        <v>60</v>
      </c>
      <c r="O95" s="30" t="s">
        <v>144</v>
      </c>
      <c r="P95" s="30" t="s">
        <v>144</v>
      </c>
      <c r="Q95" s="42" t="s">
        <v>140</v>
      </c>
      <c r="R95" s="30" t="s">
        <v>142</v>
      </c>
      <c r="S95" s="30" t="s">
        <v>142</v>
      </c>
      <c r="T95" s="30" t="s">
        <v>154</v>
      </c>
      <c r="U95" s="30" t="s">
        <v>155</v>
      </c>
      <c r="V95" s="30" t="s">
        <v>155</v>
      </c>
      <c r="W95" s="19" t="s">
        <v>27</v>
      </c>
      <c r="X95" s="28" t="s">
        <v>28</v>
      </c>
      <c r="Y95" s="52" t="s">
        <v>83</v>
      </c>
    </row>
    <row r="96" spans="1:25" ht="18" customHeight="1" x14ac:dyDescent="0.45">
      <c r="A96" s="14" t="s">
        <v>35</v>
      </c>
      <c r="B96" s="14" t="s">
        <v>36</v>
      </c>
      <c r="C96" s="33"/>
      <c r="D96" s="33"/>
      <c r="E96" s="33"/>
      <c r="F96" s="33">
        <v>635</v>
      </c>
      <c r="G96" s="33">
        <v>630.20000000000005</v>
      </c>
      <c r="H96" s="33"/>
      <c r="I96" s="33"/>
      <c r="J96" s="33">
        <v>630.1</v>
      </c>
      <c r="K96" s="33">
        <v>629.20000000000005</v>
      </c>
      <c r="L96" s="33"/>
      <c r="M96" s="33"/>
      <c r="N96" s="33">
        <v>629</v>
      </c>
      <c r="O96" s="33"/>
      <c r="P96" s="33"/>
      <c r="Q96" s="33"/>
      <c r="R96" s="33">
        <v>632.1</v>
      </c>
      <c r="S96" s="33">
        <v>631.9</v>
      </c>
      <c r="T96" s="33">
        <v>632.6</v>
      </c>
      <c r="U96" s="33">
        <v>630.79999999999995</v>
      </c>
      <c r="V96" s="33">
        <v>629</v>
      </c>
      <c r="W96" s="33" cm="1">
        <f t="array" ref="W96">AVERAGE((LARGE(C96:V96,{1,2,3,4,5})))</f>
        <v>632.4799999999999</v>
      </c>
      <c r="X96" s="24">
        <f t="shared" ref="X96:X106" si="4">AVERAGE(C96:V96)</f>
        <v>630.99</v>
      </c>
    </row>
    <row r="97" spans="1:25" ht="18" customHeight="1" x14ac:dyDescent="0.45">
      <c r="A97" s="14" t="s">
        <v>25</v>
      </c>
      <c r="B97" s="14" t="s">
        <v>63</v>
      </c>
      <c r="C97" s="33"/>
      <c r="D97" s="33"/>
      <c r="E97" s="33"/>
      <c r="F97" s="33">
        <v>634</v>
      </c>
      <c r="G97" s="33">
        <v>629.20000000000005</v>
      </c>
      <c r="H97" s="33"/>
      <c r="I97" s="33">
        <v>630.29999999999995</v>
      </c>
      <c r="J97" s="33">
        <v>628.4</v>
      </c>
      <c r="K97" s="33">
        <v>628.79999999999995</v>
      </c>
      <c r="L97" s="33">
        <v>630.6</v>
      </c>
      <c r="M97" s="33">
        <v>632.79999999999995</v>
      </c>
      <c r="N97" s="33">
        <v>632.29999999999995</v>
      </c>
      <c r="O97" s="33">
        <v>630.1</v>
      </c>
      <c r="P97" s="33">
        <v>629</v>
      </c>
      <c r="Q97" s="33"/>
      <c r="R97" s="33"/>
      <c r="S97" s="33"/>
      <c r="T97" s="33">
        <v>631</v>
      </c>
      <c r="U97" s="33">
        <v>630.1</v>
      </c>
      <c r="V97" s="33">
        <v>631.1</v>
      </c>
      <c r="W97" s="21" cm="1">
        <f t="array" ref="W97">AVERAGE((LARGE(C97:V97,{1,2,3,4,5})))</f>
        <v>632.24</v>
      </c>
      <c r="X97" s="46">
        <f t="shared" si="4"/>
        <v>630.59230769230771</v>
      </c>
    </row>
    <row r="98" spans="1:25" ht="18" customHeight="1" x14ac:dyDescent="0.45">
      <c r="A98" s="14" t="s">
        <v>13</v>
      </c>
      <c r="B98" s="14" t="s">
        <v>62</v>
      </c>
      <c r="C98" s="33"/>
      <c r="D98" s="33"/>
      <c r="E98" s="33">
        <v>633.20000000000005</v>
      </c>
      <c r="F98" s="33"/>
      <c r="G98" s="33"/>
      <c r="H98" s="33">
        <v>628.79999999999995</v>
      </c>
      <c r="I98" s="33">
        <v>630.4</v>
      </c>
      <c r="J98" s="33">
        <v>626.20000000000005</v>
      </c>
      <c r="K98" s="33">
        <v>621.9</v>
      </c>
      <c r="L98" s="33"/>
      <c r="M98" s="33"/>
      <c r="N98" s="33">
        <v>622.1</v>
      </c>
      <c r="O98" s="33"/>
      <c r="P98" s="33"/>
      <c r="Q98" s="33"/>
      <c r="R98" s="33"/>
      <c r="S98" s="33"/>
      <c r="T98" s="33">
        <v>629.9</v>
      </c>
      <c r="U98" s="33"/>
      <c r="V98" s="33"/>
      <c r="W98" s="33" cm="1">
        <f t="array" ref="W98">AVERAGE((LARGE(C98:V98,{1,2,3,4,5})))</f>
        <v>629.70000000000005</v>
      </c>
      <c r="X98" s="46">
        <f t="shared" si="4"/>
        <v>627.5</v>
      </c>
      <c r="Y98" s="47"/>
    </row>
    <row r="99" spans="1:25" ht="18" customHeight="1" x14ac:dyDescent="0.45">
      <c r="A99" s="14" t="s">
        <v>59</v>
      </c>
      <c r="B99" s="14" t="s">
        <v>58</v>
      </c>
      <c r="C99" s="33">
        <v>627.20000000000005</v>
      </c>
      <c r="D99" s="33">
        <v>621.1</v>
      </c>
      <c r="E99" s="33">
        <v>625.4</v>
      </c>
      <c r="F99" s="33"/>
      <c r="G99" s="33"/>
      <c r="H99" s="33">
        <v>621.6</v>
      </c>
      <c r="I99" s="33"/>
      <c r="J99" s="33">
        <v>626.4</v>
      </c>
      <c r="K99" s="33">
        <v>618.5</v>
      </c>
      <c r="L99" s="33"/>
      <c r="M99" s="33"/>
      <c r="N99" s="33">
        <v>623</v>
      </c>
      <c r="O99" s="33"/>
      <c r="P99" s="33"/>
      <c r="Q99" s="33"/>
      <c r="R99" s="33"/>
      <c r="S99" s="33"/>
      <c r="T99" s="33"/>
      <c r="U99" s="33">
        <v>624.5</v>
      </c>
      <c r="V99" s="33">
        <v>627.1</v>
      </c>
      <c r="W99" s="33" cm="1">
        <f t="array" ref="W99">AVERAGE((LARGE(C99:V99,{1,2,3,4,5})))</f>
        <v>626.12000000000012</v>
      </c>
      <c r="X99" s="24">
        <f t="shared" si="4"/>
        <v>623.86666666666679</v>
      </c>
    </row>
    <row r="100" spans="1:25" ht="18" customHeight="1" x14ac:dyDescent="0.45">
      <c r="A100" s="14" t="s">
        <v>141</v>
      </c>
      <c r="B100" s="14" t="s">
        <v>22</v>
      </c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>
        <v>623.29999999999995</v>
      </c>
      <c r="R100" s="33">
        <v>620.70000000000005</v>
      </c>
      <c r="S100" s="33">
        <v>623</v>
      </c>
      <c r="T100" s="33"/>
      <c r="U100" s="33">
        <v>624.9</v>
      </c>
      <c r="V100" s="33">
        <v>628.5</v>
      </c>
      <c r="W100" s="33" cm="1">
        <f t="array" ref="W100">AVERAGE((LARGE(C100:V100,{1,2,3,4,5})))</f>
        <v>624.07999999999993</v>
      </c>
      <c r="X100" s="24">
        <f t="shared" si="4"/>
        <v>624.08000000000004</v>
      </c>
    </row>
    <row r="101" spans="1:25" ht="18" customHeight="1" x14ac:dyDescent="0.45">
      <c r="A101" s="14" t="s">
        <v>102</v>
      </c>
      <c r="B101" s="14" t="s">
        <v>92</v>
      </c>
      <c r="C101" s="33"/>
      <c r="D101" s="33"/>
      <c r="E101" s="33"/>
      <c r="F101" s="33">
        <v>611.29999999999995</v>
      </c>
      <c r="G101" s="33">
        <v>621.1</v>
      </c>
      <c r="H101" s="33"/>
      <c r="I101" s="33"/>
      <c r="J101" s="33">
        <v>616.4</v>
      </c>
      <c r="K101" s="33">
        <v>608.6</v>
      </c>
      <c r="L101" s="33"/>
      <c r="M101" s="33"/>
      <c r="N101" s="33"/>
      <c r="O101" s="33"/>
      <c r="P101" s="33"/>
      <c r="Q101" s="33"/>
      <c r="R101" s="33"/>
      <c r="S101" s="33"/>
      <c r="T101" s="33"/>
      <c r="U101" s="33">
        <v>621.4</v>
      </c>
      <c r="V101" s="33">
        <v>624.1</v>
      </c>
      <c r="W101" s="33" cm="1">
        <f t="array" ref="W101">AVERAGE((LARGE(C101:V101,{1,2,3,4,5})))</f>
        <v>618.86</v>
      </c>
      <c r="X101" s="24">
        <f t="shared" si="4"/>
        <v>617.15</v>
      </c>
    </row>
    <row r="102" spans="1:25" ht="18" customHeight="1" x14ac:dyDescent="0.45">
      <c r="A102" s="14" t="s">
        <v>71</v>
      </c>
      <c r="B102" s="14" t="s">
        <v>72</v>
      </c>
      <c r="C102" s="33"/>
      <c r="D102" s="33"/>
      <c r="E102" s="33"/>
      <c r="F102" s="33"/>
      <c r="G102" s="33"/>
      <c r="H102" s="33">
        <v>615</v>
      </c>
      <c r="I102" s="33"/>
      <c r="J102" s="33">
        <v>612.6</v>
      </c>
      <c r="K102" s="33">
        <v>614.70000000000005</v>
      </c>
      <c r="L102" s="33"/>
      <c r="M102" s="33"/>
      <c r="N102" s="33"/>
      <c r="O102" s="33"/>
      <c r="P102" s="33"/>
      <c r="Q102" s="33">
        <v>615</v>
      </c>
      <c r="R102" s="33"/>
      <c r="S102" s="33"/>
      <c r="T102" s="33"/>
      <c r="U102" s="33"/>
      <c r="V102" s="33"/>
      <c r="W102" s="24" t="e" cm="1">
        <f t="array" ref="W102">AVERAGE((LARGE(C102:V102,{1,2,3,4,5})))</f>
        <v>#NUM!</v>
      </c>
      <c r="X102" s="33">
        <f t="shared" si="4"/>
        <v>614.32500000000005</v>
      </c>
      <c r="Y102" s="56"/>
    </row>
    <row r="103" spans="1:25" ht="18" customHeight="1" x14ac:dyDescent="0.45">
      <c r="A103" s="14" t="s">
        <v>3</v>
      </c>
      <c r="B103" s="14" t="s">
        <v>4</v>
      </c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>
        <v>632</v>
      </c>
      <c r="S103" s="33">
        <v>633.20000000000005</v>
      </c>
      <c r="T103" s="33"/>
      <c r="U103" s="33">
        <v>629.4</v>
      </c>
      <c r="V103" s="33">
        <v>628.9</v>
      </c>
      <c r="W103" s="24" t="e" cm="1">
        <f t="array" ref="W103">AVERAGE((LARGE(C103:V103,{1,2,3,4,5})))</f>
        <v>#NUM!</v>
      </c>
      <c r="X103" s="33">
        <f t="shared" si="4"/>
        <v>630.875</v>
      </c>
    </row>
    <row r="104" spans="1:25" ht="18" customHeight="1" x14ac:dyDescent="0.45">
      <c r="A104" s="14" t="s">
        <v>37</v>
      </c>
      <c r="B104" s="14" t="s">
        <v>38</v>
      </c>
      <c r="C104" s="33"/>
      <c r="D104" s="33"/>
      <c r="E104" s="33"/>
      <c r="F104" s="33">
        <v>611.29999999999995</v>
      </c>
      <c r="G104" s="33">
        <v>617</v>
      </c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24" t="e" cm="1">
        <f t="array" ref="W104">AVERAGE((LARGE(C104:V104,{1,2,3,4,5})))</f>
        <v>#NUM!</v>
      </c>
      <c r="X104" s="21">
        <f t="shared" si="4"/>
        <v>614.15</v>
      </c>
    </row>
    <row r="105" spans="1:25" ht="18" customHeight="1" x14ac:dyDescent="0.45">
      <c r="A105" s="14" t="s">
        <v>108</v>
      </c>
      <c r="B105" s="14" t="s">
        <v>109</v>
      </c>
      <c r="C105" s="33"/>
      <c r="D105" s="33"/>
      <c r="E105" s="33"/>
      <c r="F105" s="33"/>
      <c r="G105" s="33"/>
      <c r="H105" s="33">
        <v>608.9</v>
      </c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24" t="e" cm="1">
        <f t="array" ref="W105">AVERAGE((LARGE(C105:V105,{1,2,3,4,5})))</f>
        <v>#NUM!</v>
      </c>
      <c r="X105" s="33">
        <f t="shared" si="4"/>
        <v>608.9</v>
      </c>
    </row>
    <row r="106" spans="1:25" ht="18" customHeight="1" x14ac:dyDescent="0.45">
      <c r="A106" s="14" t="s">
        <v>101</v>
      </c>
      <c r="B106" s="14" t="s">
        <v>20</v>
      </c>
      <c r="C106" s="33"/>
      <c r="D106" s="33"/>
      <c r="E106" s="33"/>
      <c r="F106" s="33">
        <v>578.79999999999995</v>
      </c>
      <c r="G106" s="33">
        <v>577.70000000000005</v>
      </c>
      <c r="H106" s="33">
        <v>574.6</v>
      </c>
      <c r="I106" s="33">
        <v>585.70000000000005</v>
      </c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24" t="e" cm="1">
        <f t="array" ref="W106">AVERAGE((LARGE(C106:V106,{1,2,3,4,5})))</f>
        <v>#NUM!</v>
      </c>
      <c r="X106" s="33">
        <f t="shared" si="4"/>
        <v>579.20000000000005</v>
      </c>
    </row>
    <row r="107" spans="1:25" x14ac:dyDescent="0.35">
      <c r="C107" s="3"/>
      <c r="D107" s="3"/>
      <c r="E107" s="3"/>
      <c r="G107" s="3"/>
      <c r="H107" s="3"/>
    </row>
    <row r="108" spans="1:25" ht="18" customHeight="1" x14ac:dyDescent="0.45">
      <c r="A108" s="6" t="s">
        <v>125</v>
      </c>
      <c r="B108" s="6"/>
      <c r="C108" s="8"/>
      <c r="D108" s="8" t="s">
        <v>64</v>
      </c>
      <c r="E108" s="8"/>
      <c r="F108" s="7"/>
      <c r="G108" s="11"/>
      <c r="H108" s="11"/>
    </row>
    <row r="109" spans="1:25" ht="18" customHeight="1" x14ac:dyDescent="0.45">
      <c r="A109" s="12" t="s">
        <v>0</v>
      </c>
      <c r="B109" s="12"/>
      <c r="C109" s="35" t="s">
        <v>98</v>
      </c>
      <c r="D109" s="55" t="s">
        <v>53</v>
      </c>
      <c r="E109" s="55" t="s">
        <v>53</v>
      </c>
      <c r="F109" s="55" t="s">
        <v>114</v>
      </c>
      <c r="G109" s="30" t="s">
        <v>56</v>
      </c>
      <c r="H109" s="30" t="s">
        <v>56</v>
      </c>
      <c r="I109" s="35" t="s">
        <v>60</v>
      </c>
      <c r="J109" s="30" t="s">
        <v>144</v>
      </c>
      <c r="K109" s="30" t="s">
        <v>144</v>
      </c>
      <c r="L109" s="30" t="s">
        <v>142</v>
      </c>
      <c r="M109" s="30" t="s">
        <v>142</v>
      </c>
      <c r="N109" s="30" t="s">
        <v>154</v>
      </c>
      <c r="O109" s="30" t="s">
        <v>154</v>
      </c>
      <c r="P109" s="23" t="s">
        <v>27</v>
      </c>
      <c r="Q109" s="27" t="s">
        <v>28</v>
      </c>
      <c r="R109" s="52" t="s">
        <v>84</v>
      </c>
    </row>
    <row r="110" spans="1:25" ht="18" customHeight="1" x14ac:dyDescent="0.45">
      <c r="A110" s="14" t="s">
        <v>33</v>
      </c>
      <c r="B110" s="14" t="s">
        <v>52</v>
      </c>
      <c r="C110" s="26">
        <v>611.9</v>
      </c>
      <c r="D110" s="26">
        <v>612</v>
      </c>
      <c r="E110" s="26">
        <v>602.1</v>
      </c>
      <c r="F110" s="26">
        <v>609.70000000000005</v>
      </c>
      <c r="G110" s="26">
        <v>603.1</v>
      </c>
      <c r="H110" s="26">
        <v>611.70000000000005</v>
      </c>
      <c r="I110" s="26">
        <v>591.5</v>
      </c>
      <c r="J110" s="26"/>
      <c r="K110" s="26"/>
      <c r="L110" s="26"/>
      <c r="M110" s="26">
        <v>602</v>
      </c>
      <c r="N110" s="26">
        <v>619.29999999999995</v>
      </c>
      <c r="O110" s="26">
        <v>609.9</v>
      </c>
      <c r="P110" s="15" cm="1">
        <f t="array" ref="P110">AVERAGE((LARGE(C110:O110,{1,2,3,4,5})))</f>
        <v>612.95999999999992</v>
      </c>
      <c r="Q110" s="29">
        <f t="shared" ref="Q110:Q116" si="5">AVERAGE(C110:O110)</f>
        <v>607.31999999999994</v>
      </c>
      <c r="R110" s="44"/>
    </row>
    <row r="111" spans="1:25" ht="18" customHeight="1" x14ac:dyDescent="0.45">
      <c r="A111" s="14" t="s">
        <v>139</v>
      </c>
      <c r="B111" s="14" t="s">
        <v>138</v>
      </c>
      <c r="C111" s="26"/>
      <c r="D111" s="26"/>
      <c r="E111" s="26"/>
      <c r="F111" s="26"/>
      <c r="G111" s="26"/>
      <c r="H111" s="26"/>
      <c r="I111" s="26"/>
      <c r="J111" s="26">
        <v>609.79999999999995</v>
      </c>
      <c r="K111" s="26">
        <v>606.4</v>
      </c>
      <c r="L111" s="26">
        <v>612.29999999999995</v>
      </c>
      <c r="M111" s="26">
        <v>614.1</v>
      </c>
      <c r="N111" s="26">
        <v>611.1</v>
      </c>
      <c r="O111" s="26">
        <v>612</v>
      </c>
      <c r="P111" s="26" cm="1">
        <f t="array" ref="P111">AVERAGE((LARGE(C111:O111,{1,2,3,4,5})))</f>
        <v>611.86</v>
      </c>
      <c r="Q111" s="29">
        <f t="shared" si="5"/>
        <v>610.94999999999993</v>
      </c>
      <c r="R111" s="3"/>
    </row>
    <row r="112" spans="1:25" ht="18" customHeight="1" x14ac:dyDescent="0.45">
      <c r="A112" s="14" t="s">
        <v>18</v>
      </c>
      <c r="B112" s="14" t="s">
        <v>44</v>
      </c>
      <c r="C112" s="26">
        <v>606.5</v>
      </c>
      <c r="D112" s="26"/>
      <c r="E112" s="26"/>
      <c r="F112" s="26">
        <v>602.70000000000005</v>
      </c>
      <c r="G112" s="26">
        <v>587</v>
      </c>
      <c r="H112" s="26">
        <v>596.79999999999995</v>
      </c>
      <c r="I112" s="26">
        <v>598.6</v>
      </c>
      <c r="J112" s="26">
        <v>608.6</v>
      </c>
      <c r="K112" s="26">
        <v>609</v>
      </c>
      <c r="L112" s="26">
        <v>604.29999999999995</v>
      </c>
      <c r="M112" s="26">
        <v>614.4</v>
      </c>
      <c r="N112" s="26">
        <v>602</v>
      </c>
      <c r="O112" s="26">
        <v>603.20000000000005</v>
      </c>
      <c r="P112" s="15" cm="1">
        <f t="array" ref="P112">AVERAGE((LARGE(C112:O112,{1,2,3,4,5})))</f>
        <v>608.56000000000006</v>
      </c>
      <c r="Q112" s="29">
        <f t="shared" si="5"/>
        <v>603.0090909090909</v>
      </c>
      <c r="R112" s="3"/>
    </row>
    <row r="113" spans="1:18" ht="18" customHeight="1" x14ac:dyDescent="0.45">
      <c r="A113" s="14" t="s">
        <v>73</v>
      </c>
      <c r="B113" s="14" t="s">
        <v>70</v>
      </c>
      <c r="C113" s="26"/>
      <c r="D113" s="26"/>
      <c r="E113" s="26"/>
      <c r="F113" s="26">
        <v>587</v>
      </c>
      <c r="G113" s="26">
        <v>580.20000000000005</v>
      </c>
      <c r="H113" s="26">
        <v>596.29999999999995</v>
      </c>
      <c r="I113" s="26"/>
      <c r="J113" s="26">
        <v>594.20000000000005</v>
      </c>
      <c r="K113" s="26"/>
      <c r="L113" s="26">
        <v>592.29999999999995</v>
      </c>
      <c r="M113" s="26"/>
      <c r="N113" s="26"/>
      <c r="O113" s="26"/>
      <c r="P113" s="15" cm="1">
        <f t="array" ref="P113">AVERAGE((LARGE(C113:O113,{1,2,3,4,5})))</f>
        <v>590</v>
      </c>
      <c r="Q113" s="29">
        <f t="shared" si="5"/>
        <v>590</v>
      </c>
      <c r="R113" s="3"/>
    </row>
    <row r="114" spans="1:18" ht="18" customHeight="1" x14ac:dyDescent="0.45">
      <c r="A114" s="14" t="s">
        <v>20</v>
      </c>
      <c r="B114" s="14" t="s">
        <v>2</v>
      </c>
      <c r="C114" s="26"/>
      <c r="D114" s="26"/>
      <c r="E114" s="26"/>
      <c r="F114" s="26"/>
      <c r="G114" s="26"/>
      <c r="H114" s="26"/>
      <c r="I114" s="26">
        <v>617</v>
      </c>
      <c r="J114" s="26"/>
      <c r="K114" s="26">
        <v>615.1</v>
      </c>
      <c r="L114" s="26">
        <v>603.5</v>
      </c>
      <c r="M114" s="26">
        <v>612.5</v>
      </c>
      <c r="N114" s="26"/>
      <c r="O114" s="26"/>
      <c r="P114" s="29" t="e" cm="1">
        <f t="array" ref="P114">AVERAGE((LARGE(C114:O114,{1,2,3,4,5})))</f>
        <v>#NUM!</v>
      </c>
      <c r="Q114" s="26">
        <f t="shared" si="5"/>
        <v>612.02499999999998</v>
      </c>
      <c r="R114" s="3"/>
    </row>
    <row r="115" spans="1:18" ht="18" customHeight="1" x14ac:dyDescent="0.45">
      <c r="A115" s="14" t="s">
        <v>46</v>
      </c>
      <c r="B115" s="14" t="s">
        <v>15</v>
      </c>
      <c r="C115" s="26"/>
      <c r="D115" s="26"/>
      <c r="E115" s="26"/>
      <c r="F115" s="26"/>
      <c r="G115" s="26">
        <v>601.20000000000005</v>
      </c>
      <c r="H115" s="26">
        <v>592.79999999999995</v>
      </c>
      <c r="I115" s="26"/>
      <c r="J115" s="26"/>
      <c r="K115" s="26"/>
      <c r="L115" s="26">
        <v>594.4</v>
      </c>
      <c r="M115" s="26">
        <v>591.20000000000005</v>
      </c>
      <c r="N115" s="26"/>
      <c r="O115" s="26"/>
      <c r="P115" s="29" t="e" cm="1">
        <f t="array" ref="P115">AVERAGE((LARGE(C115:O115,{1,2,3,4,5})))</f>
        <v>#NUM!</v>
      </c>
      <c r="Q115" s="26">
        <f t="shared" si="5"/>
        <v>594.90000000000009</v>
      </c>
      <c r="R115" s="3"/>
    </row>
    <row r="116" spans="1:18" ht="18" customHeight="1" x14ac:dyDescent="0.45">
      <c r="A116" s="14" t="s">
        <v>11</v>
      </c>
      <c r="B116" s="14" t="s">
        <v>12</v>
      </c>
      <c r="C116" s="26">
        <v>591.29999999999995</v>
      </c>
      <c r="D116" s="26"/>
      <c r="E116" s="26"/>
      <c r="F116" s="26"/>
      <c r="G116" s="26"/>
      <c r="H116" s="26"/>
      <c r="I116" s="26">
        <v>588</v>
      </c>
      <c r="J116" s="26"/>
      <c r="K116" s="26"/>
      <c r="L116" s="26"/>
      <c r="M116" s="26">
        <v>593.6</v>
      </c>
      <c r="N116" s="26"/>
      <c r="O116" s="26"/>
      <c r="P116" s="29" t="e" cm="1">
        <f t="array" ref="P116">AVERAGE((LARGE(C116:O116,{1,2,3,4,5})))</f>
        <v>#NUM!</v>
      </c>
      <c r="Q116" s="26">
        <f t="shared" si="5"/>
        <v>590.9666666666667</v>
      </c>
      <c r="R116" s="3"/>
    </row>
    <row r="118" spans="1:18" ht="18" customHeight="1" x14ac:dyDescent="0.45">
      <c r="A118" s="9"/>
      <c r="B118" s="9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10"/>
      <c r="O118" s="61"/>
      <c r="P118" s="3"/>
    </row>
    <row r="119" spans="1:18" ht="18" customHeight="1" x14ac:dyDescent="0.45">
      <c r="A119" s="6" t="s">
        <v>151</v>
      </c>
      <c r="B119" s="9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10"/>
      <c r="O119" s="61"/>
      <c r="P119" s="3"/>
    </row>
    <row r="120" spans="1:18" ht="18.5" x14ac:dyDescent="0.45">
      <c r="A120" s="12" t="s">
        <v>0</v>
      </c>
      <c r="B120" s="12"/>
      <c r="C120" s="30" t="s">
        <v>133</v>
      </c>
      <c r="D120" s="30" t="s">
        <v>133</v>
      </c>
      <c r="E120" s="30" t="s">
        <v>146</v>
      </c>
      <c r="F120" s="30" t="s">
        <v>142</v>
      </c>
      <c r="G120" s="30" t="s">
        <v>154</v>
      </c>
      <c r="H120" s="19" t="s">
        <v>27</v>
      </c>
      <c r="I120" s="27" t="s">
        <v>28</v>
      </c>
      <c r="J120" s="52" t="s">
        <v>157</v>
      </c>
    </row>
    <row r="121" spans="1:18" ht="18.5" x14ac:dyDescent="0.45">
      <c r="A121" s="14" t="s">
        <v>137</v>
      </c>
      <c r="B121" s="14" t="s">
        <v>138</v>
      </c>
      <c r="C121" s="42">
        <v>574</v>
      </c>
      <c r="D121" s="42">
        <v>573</v>
      </c>
      <c r="E121" s="42">
        <v>586</v>
      </c>
      <c r="F121" s="42">
        <v>566</v>
      </c>
      <c r="G121" s="42">
        <v>564</v>
      </c>
      <c r="H121" s="33" cm="1">
        <f t="array" ref="H121">AVERAGE((LARGE(C121:G121,{1,2,3,4,5})))</f>
        <v>572.6</v>
      </c>
      <c r="I121" s="29">
        <f>AVERAGE(C121:G121)</f>
        <v>572.6</v>
      </c>
      <c r="J121" s="67"/>
    </row>
    <row r="122" spans="1:18" ht="18.5" x14ac:dyDescent="0.45">
      <c r="A122" s="14"/>
      <c r="B122" s="14"/>
      <c r="C122" s="42"/>
      <c r="D122" s="42"/>
      <c r="E122" s="42"/>
      <c r="F122" s="42"/>
      <c r="G122" s="42"/>
      <c r="H122" s="24" t="e" cm="1">
        <f t="array" ref="H122">AVERAGE((LARGE(D122:G122,{1,2,3,4,5})))</f>
        <v>#NUM!</v>
      </c>
      <c r="I122" s="29" t="e">
        <f>AVERAGE(D122:G122)</f>
        <v>#DIV/0!</v>
      </c>
      <c r="J122" s="47"/>
      <c r="L122" s="47"/>
    </row>
    <row r="123" spans="1:18" ht="18.5" x14ac:dyDescent="0.45">
      <c r="A123" s="14"/>
      <c r="B123" s="14"/>
      <c r="C123" s="42"/>
      <c r="D123" s="42"/>
      <c r="E123" s="42"/>
      <c r="F123" s="42"/>
      <c r="G123" s="42"/>
      <c r="H123" s="24" t="e" cm="1">
        <f t="array" ref="H123">AVERAGE((LARGE(D123:G123,{1,2,3,4,5})))</f>
        <v>#NUM!</v>
      </c>
      <c r="I123" s="29" t="e">
        <f>AVERAGE(D123:G123)</f>
        <v>#DIV/0!</v>
      </c>
    </row>
    <row r="124" spans="1:18" ht="18" customHeight="1" x14ac:dyDescent="0.45">
      <c r="A124" s="6"/>
      <c r="B124" s="9"/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10"/>
      <c r="O124" s="61"/>
      <c r="P124" s="3"/>
    </row>
    <row r="125" spans="1:18" ht="18" customHeight="1" x14ac:dyDescent="0.45">
      <c r="A125" s="6" t="s">
        <v>152</v>
      </c>
      <c r="B125" s="9"/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10"/>
      <c r="O125" s="61"/>
      <c r="P125" s="3"/>
    </row>
    <row r="126" spans="1:18" ht="18.5" x14ac:dyDescent="0.45">
      <c r="A126" s="12" t="s">
        <v>0</v>
      </c>
      <c r="B126" s="12"/>
      <c r="C126" s="30" t="s">
        <v>133</v>
      </c>
      <c r="D126" s="30" t="s">
        <v>133</v>
      </c>
      <c r="E126" s="30" t="s">
        <v>146</v>
      </c>
      <c r="F126" s="30" t="s">
        <v>142</v>
      </c>
      <c r="G126" s="30" t="s">
        <v>154</v>
      </c>
      <c r="H126" s="19" t="s">
        <v>27</v>
      </c>
      <c r="I126" s="27" t="s">
        <v>28</v>
      </c>
      <c r="J126" s="52" t="s">
        <v>156</v>
      </c>
    </row>
    <row r="127" spans="1:18" ht="18.5" x14ac:dyDescent="0.45">
      <c r="A127" s="14" t="s">
        <v>20</v>
      </c>
      <c r="B127" s="14" t="s">
        <v>2</v>
      </c>
      <c r="C127" s="42">
        <v>573</v>
      </c>
      <c r="D127" s="42">
        <v>573</v>
      </c>
      <c r="E127" s="42">
        <v>571</v>
      </c>
      <c r="F127" s="42">
        <v>571</v>
      </c>
      <c r="G127" s="42">
        <v>561</v>
      </c>
      <c r="H127" s="33" cm="1">
        <f t="array" ref="H127">AVERAGE((LARGE(C127:G127,{1,2,3,4,5})))</f>
        <v>569.79999999999995</v>
      </c>
      <c r="I127" s="29">
        <f>AVERAGE(D127:G127)</f>
        <v>569</v>
      </c>
      <c r="J127" s="68"/>
    </row>
    <row r="128" spans="1:18" ht="18.5" x14ac:dyDescent="0.45">
      <c r="A128" s="14"/>
      <c r="B128" s="14"/>
      <c r="C128" s="42"/>
      <c r="D128" s="42"/>
      <c r="E128" s="42"/>
      <c r="F128" s="42"/>
      <c r="G128" s="42"/>
      <c r="H128" s="24" t="e" cm="1">
        <f t="array" ref="H128">AVERAGE((LARGE(D128:G128,{1,2,3,4,5})))</f>
        <v>#NUM!</v>
      </c>
      <c r="I128" s="29" t="e">
        <f>AVERAGE(D128:G128)</f>
        <v>#DIV/0!</v>
      </c>
      <c r="J128" s="47"/>
      <c r="L128" s="47"/>
    </row>
    <row r="129" spans="1:18" ht="18.5" x14ac:dyDescent="0.45">
      <c r="A129" s="14"/>
      <c r="B129" s="14"/>
      <c r="C129" s="42"/>
      <c r="D129" s="42"/>
      <c r="E129" s="42"/>
      <c r="F129" s="42"/>
      <c r="G129" s="42"/>
      <c r="H129" s="24" t="e" cm="1">
        <f t="array" ref="H129">AVERAGE((LARGE(D129:G129,{1,2,3,4,5})))</f>
        <v>#NUM!</v>
      </c>
      <c r="I129" s="29" t="e">
        <f>AVERAGE(D129:G129)</f>
        <v>#DIV/0!</v>
      </c>
    </row>
    <row r="130" spans="1:18" ht="18" customHeight="1" x14ac:dyDescent="0.45">
      <c r="A130" s="9"/>
      <c r="B130" s="9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10"/>
      <c r="O130" s="61"/>
      <c r="P130" s="3"/>
    </row>
    <row r="131" spans="1:18" ht="18" customHeight="1" x14ac:dyDescent="0.45">
      <c r="A131" s="9"/>
      <c r="B131" s="9"/>
      <c r="C131" s="10"/>
      <c r="D131" s="11"/>
      <c r="E131" s="11"/>
      <c r="F131" s="3"/>
      <c r="G131" s="3"/>
      <c r="H131" s="3"/>
    </row>
    <row r="132" spans="1:18" ht="18" customHeight="1" x14ac:dyDescent="0.45">
      <c r="A132" s="6" t="s">
        <v>126</v>
      </c>
      <c r="B132" s="6"/>
      <c r="C132" s="7"/>
      <c r="D132" s="11"/>
      <c r="E132" s="11"/>
      <c r="F132" s="3"/>
      <c r="G132" s="3"/>
      <c r="H132" s="3"/>
    </row>
    <row r="133" spans="1:18" ht="18.5" x14ac:dyDescent="0.45">
      <c r="A133" s="12" t="s">
        <v>0</v>
      </c>
      <c r="B133" s="12"/>
      <c r="C133" s="30" t="s">
        <v>34</v>
      </c>
      <c r="D133" s="42" t="s">
        <v>53</v>
      </c>
      <c r="E133" s="42" t="s">
        <v>53</v>
      </c>
      <c r="F133" s="42" t="s">
        <v>114</v>
      </c>
      <c r="G133" s="30" t="s">
        <v>56</v>
      </c>
      <c r="H133" s="30" t="s">
        <v>56</v>
      </c>
      <c r="I133" s="30" t="s">
        <v>60</v>
      </c>
      <c r="J133" s="30" t="s">
        <v>144</v>
      </c>
      <c r="K133" s="30" t="s">
        <v>144</v>
      </c>
      <c r="L133" s="30" t="s">
        <v>142</v>
      </c>
      <c r="M133" s="30" t="s">
        <v>142</v>
      </c>
      <c r="N133" s="30" t="s">
        <v>154</v>
      </c>
      <c r="O133" s="30" t="s">
        <v>154</v>
      </c>
      <c r="P133" s="19" t="s">
        <v>27</v>
      </c>
      <c r="Q133" s="27" t="s">
        <v>28</v>
      </c>
      <c r="R133" s="52" t="s">
        <v>85</v>
      </c>
    </row>
    <row r="134" spans="1:18" ht="18.5" x14ac:dyDescent="0.45">
      <c r="A134" s="14" t="s">
        <v>35</v>
      </c>
      <c r="B134" s="14" t="s">
        <v>36</v>
      </c>
      <c r="C134" s="42"/>
      <c r="D134" s="42">
        <v>609.6</v>
      </c>
      <c r="E134" s="42">
        <v>603.9</v>
      </c>
      <c r="F134" s="42"/>
      <c r="G134" s="42">
        <v>609.1</v>
      </c>
      <c r="H134" s="42">
        <v>611.9</v>
      </c>
      <c r="I134" s="42">
        <v>611.1</v>
      </c>
      <c r="J134" s="42"/>
      <c r="K134" s="42"/>
      <c r="L134" s="42">
        <v>616.79999999999995</v>
      </c>
      <c r="M134" s="42">
        <v>616.29999999999995</v>
      </c>
      <c r="N134" s="42">
        <v>608.79999999999995</v>
      </c>
      <c r="O134" s="42">
        <v>605.29999999999995</v>
      </c>
      <c r="P134" s="33" cm="1">
        <f t="array" ref="P134">AVERAGE((LARGE(C134:O134,{1,2,3,4,5})))</f>
        <v>613.14</v>
      </c>
      <c r="Q134" s="29">
        <f>AVERAGE(C134:O134)</f>
        <v>610.31111111111113</v>
      </c>
    </row>
    <row r="135" spans="1:18" ht="18.5" x14ac:dyDescent="0.45">
      <c r="A135" s="14" t="s">
        <v>25</v>
      </c>
      <c r="B135" s="14" t="s">
        <v>26</v>
      </c>
      <c r="C135" s="42">
        <v>613.4</v>
      </c>
      <c r="D135" s="42">
        <v>596.70000000000005</v>
      </c>
      <c r="E135" s="42">
        <v>584.9</v>
      </c>
      <c r="F135" s="42">
        <v>606.4</v>
      </c>
      <c r="G135" s="42">
        <v>599</v>
      </c>
      <c r="H135" s="42">
        <v>600</v>
      </c>
      <c r="I135" s="42">
        <v>605.1</v>
      </c>
      <c r="J135" s="42">
        <v>608.20000000000005</v>
      </c>
      <c r="K135" s="42">
        <v>604.70000000000005</v>
      </c>
      <c r="L135" s="42">
        <v>616.9</v>
      </c>
      <c r="M135" s="42">
        <v>614.6</v>
      </c>
      <c r="N135" s="42">
        <v>601.6</v>
      </c>
      <c r="O135" s="42"/>
      <c r="P135" s="33" cm="1">
        <f t="array" ref="P135">AVERAGE((LARGE(C135:O135,{1,2,3,4,5})))</f>
        <v>611.90000000000009</v>
      </c>
      <c r="Q135" s="29">
        <f>AVERAGE(C135:O135)</f>
        <v>604.29166666666663</v>
      </c>
      <c r="R135" s="52"/>
    </row>
    <row r="136" spans="1:18" ht="18.5" x14ac:dyDescent="0.45">
      <c r="A136" s="14" t="s">
        <v>59</v>
      </c>
      <c r="B136" s="14" t="s">
        <v>58</v>
      </c>
      <c r="C136" s="42">
        <v>594.1</v>
      </c>
      <c r="D136" s="42"/>
      <c r="E136" s="42"/>
      <c r="F136" s="42"/>
      <c r="G136" s="42">
        <v>567.20000000000005</v>
      </c>
      <c r="H136" s="42">
        <v>588.70000000000005</v>
      </c>
      <c r="I136" s="42">
        <v>578.79999999999995</v>
      </c>
      <c r="J136" s="42"/>
      <c r="K136" s="42"/>
      <c r="L136" s="42"/>
      <c r="M136" s="42"/>
      <c r="N136" s="42"/>
      <c r="O136" s="42"/>
      <c r="P136" s="24" t="e" cm="1">
        <f t="array" ref="P136">AVERAGE((LARGE(C136:O136,{1,2,3,4,5})))</f>
        <v>#NUM!</v>
      </c>
      <c r="Q136" s="26">
        <f>AVERAGE(C136:O136)</f>
        <v>582.20000000000005</v>
      </c>
    </row>
    <row r="137" spans="1:18" ht="18.5" x14ac:dyDescent="0.45">
      <c r="A137" s="9"/>
      <c r="B137" s="9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61"/>
      <c r="P137" s="61"/>
    </row>
    <row r="138" spans="1:18" ht="18.5" x14ac:dyDescent="0.45">
      <c r="A138" s="9"/>
      <c r="B138" s="9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61"/>
      <c r="P138" s="61"/>
    </row>
    <row r="139" spans="1:18" ht="18.5" x14ac:dyDescent="0.45">
      <c r="A139" s="9"/>
      <c r="B139" s="9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61"/>
      <c r="P139" s="61"/>
    </row>
    <row r="140" spans="1:18" ht="18.5" x14ac:dyDescent="0.45">
      <c r="A140" s="9"/>
      <c r="B140" s="9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61"/>
      <c r="P140" s="61"/>
    </row>
    <row r="141" spans="1:18" ht="18.5" x14ac:dyDescent="0.45">
      <c r="A141" s="9"/>
      <c r="B141" s="9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61"/>
      <c r="P141" s="61"/>
    </row>
    <row r="142" spans="1:18" x14ac:dyDescent="0.35">
      <c r="C142" s="3"/>
      <c r="D142" s="3"/>
      <c r="E142" s="3"/>
      <c r="G142" s="3"/>
      <c r="H142" s="3"/>
    </row>
    <row r="143" spans="1:18" ht="18.5" x14ac:dyDescent="0.45">
      <c r="A143" s="53" t="s">
        <v>86</v>
      </c>
      <c r="E143" t="s">
        <v>64</v>
      </c>
      <c r="J143" s="11"/>
    </row>
    <row r="144" spans="1:18" ht="18.5" x14ac:dyDescent="0.45">
      <c r="J144" s="11"/>
    </row>
  </sheetData>
  <mergeCells count="3">
    <mergeCell ref="A1:I1"/>
    <mergeCell ref="F3:G3"/>
    <mergeCell ref="C3:D3"/>
  </mergeCells>
  <printOptions horizontalCentered="1" verticalCentered="1"/>
  <pageMargins left="0" right="0" top="0" bottom="0" header="0" footer="0"/>
  <pageSetup paperSize="17" scale="26" fitToWidth="0" orientation="landscape" r:id="rId1"/>
  <rowBreaks count="1" manualBreakCount="1">
    <brk id="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Ranking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Brent's Laptop 4-12</dc:creator>
  <cp:lastModifiedBy>Donald Stith</cp:lastModifiedBy>
  <cp:lastPrinted>2025-09-09T15:24:49Z</cp:lastPrinted>
  <dcterms:created xsi:type="dcterms:W3CDTF">2022-02-14T17:06:59Z</dcterms:created>
  <dcterms:modified xsi:type="dcterms:W3CDTF">2026-01-13T00:55:36Z</dcterms:modified>
</cp:coreProperties>
</file>